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firstSheet="6" activeTab="7"/>
  </bookViews>
  <sheets>
    <sheet name="封面" sheetId="1" r:id="rId1"/>
    <sheet name="收支预算总表" sheetId="2" r:id="rId2"/>
    <sheet name="财政拨款总表" sheetId="3" r:id="rId3"/>
    <sheet name="收入总表" sheetId="4" r:id="rId4"/>
    <sheet name="支出总表" sheetId="5" r:id="rId5"/>
    <sheet name="一般公共预算支出表" sheetId="6" r:id="rId6"/>
    <sheet name="一般公共预算基本支出表" sheetId="7" r:id="rId7"/>
    <sheet name="政府性基金预算支出表" sheetId="8" r:id="rId8"/>
    <sheet name="一般公共预算‘三公’经费预算表" sheetId="9" r:id="rId9"/>
    <sheet name="预算采购表" sheetId="10" r:id="rId10"/>
  </sheets>
  <definedNames>
    <definedName name="_xlnm.Print_Area" localSheetId="2">$A$1:$F$35</definedName>
    <definedName name="_xlnm.Print_Area" localSheetId="0">$A$1:$F$9</definedName>
    <definedName name="_xlnm.Print_Area" localSheetId="3">$A$1:$J$13</definedName>
    <definedName name="_xlnm.Print_Area" localSheetId="1">$A$1:$D$33</definedName>
    <definedName name="_xlnm.Print_Area" localSheetId="8">$A$1:$K$8</definedName>
    <definedName name="_xlnm.Print_Area" localSheetId="6">$A$1:$AA$18</definedName>
    <definedName name="_xlnm.Print_Area" localSheetId="5">$A$1:$E$13</definedName>
    <definedName name="_xlnm.Print_Area" localSheetId="9">$A$1:$P$14</definedName>
    <definedName name="_xlnm.Print_Area" localSheetId="7">$A$1:$E$5</definedName>
    <definedName name="_xlnm.Print_Area" localSheetId="4">$A$1:$E$13</definedName>
    <definedName name="_xlnm.Print_Area">$A$1:$AP$6</definedName>
    <definedName name="_xlnm.Print_Area">$A$1:$F$5</definedName>
    <definedName name="_xlnm.Print_Area">$A$1:$F$5</definedName>
    <definedName name="_xlnm.Print_Titles">$1:$5</definedName>
    <definedName name="_xlnm.Print_Titles">$1:$4</definedName>
    <definedName name="_xlnm.Print_Titles">$1:$4</definedName>
  </definedNames>
  <calcPr fullCalcOnLoad="1"/>
</workbook>
</file>

<file path=xl/sharedStrings.xml><?xml version="1.0" encoding="utf-8"?>
<sst xmlns="http://schemas.openxmlformats.org/spreadsheetml/2006/main" count="328" uniqueCount="183">
  <si>
    <t>联想</t>
  </si>
  <si>
    <t>08</t>
  </si>
  <si>
    <t>04</t>
  </si>
  <si>
    <t>生活补助</t>
  </si>
  <si>
    <t>二十五、转移性支出</t>
  </si>
  <si>
    <t>收         入</t>
  </si>
  <si>
    <t xml:space="preserve">      查办和预防职务犯罪</t>
  </si>
  <si>
    <t xml:space="preserve">    行政运行（检察）</t>
  </si>
  <si>
    <t>规格型号</t>
  </si>
  <si>
    <t xml:space="preserve">    2040401</t>
  </si>
  <si>
    <t>项         目</t>
  </si>
  <si>
    <t>离休费</t>
  </si>
  <si>
    <t>资金来源</t>
  </si>
  <si>
    <t>传真机</t>
  </si>
  <si>
    <t>99</t>
  </si>
  <si>
    <t>单位名称：</t>
  </si>
  <si>
    <t>住房公积金</t>
  </si>
  <si>
    <t xml:space="preserve">    一般公共预算拨款结余</t>
  </si>
  <si>
    <t>基本支出</t>
  </si>
  <si>
    <t>一般预算公共拨款</t>
  </si>
  <si>
    <t xml:space="preserve">  20404</t>
  </si>
  <si>
    <t>2017年三公经费</t>
  </si>
  <si>
    <t>上级补助收入</t>
  </si>
  <si>
    <t>本年预算</t>
  </si>
  <si>
    <t>政府性基金拨款结余</t>
  </si>
  <si>
    <t>一般公共预算拨款</t>
  </si>
  <si>
    <t>五、附属单位上缴收入</t>
  </si>
  <si>
    <t>收支预算总表</t>
  </si>
  <si>
    <t>柜式空调</t>
  </si>
  <si>
    <t>2016年三公经费</t>
  </si>
  <si>
    <t>上年结转</t>
  </si>
  <si>
    <t>一、一般公共服务支出</t>
  </si>
  <si>
    <t>因公出国（境）费用</t>
  </si>
  <si>
    <t>其他办公自动化设备</t>
  </si>
  <si>
    <t>一、一般公共预算拨款</t>
  </si>
  <si>
    <t xml:space="preserve">    控告申诉</t>
  </si>
  <si>
    <t>六、科学技术支出</t>
  </si>
  <si>
    <t>二、外交支出</t>
  </si>
  <si>
    <t>本年支出合计</t>
  </si>
  <si>
    <t>支  出  总  计</t>
  </si>
  <si>
    <t>部门2017年一般公共预算基本支出表</t>
  </si>
  <si>
    <t>本年收入合计</t>
  </si>
  <si>
    <t>打印机</t>
  </si>
  <si>
    <t>合计</t>
  </si>
  <si>
    <t>附属单位上缴收入</t>
  </si>
  <si>
    <t>204</t>
  </si>
  <si>
    <t>项    目</t>
  </si>
  <si>
    <t>笔记本</t>
  </si>
  <si>
    <t>九、社会保险基金支出</t>
  </si>
  <si>
    <t>部门2017年采购预算表</t>
  </si>
  <si>
    <t>07</t>
  </si>
  <si>
    <t>一体机</t>
  </si>
  <si>
    <t>独生子女父母奖励金</t>
  </si>
  <si>
    <t>津贴补贴</t>
  </si>
  <si>
    <t>二十五、转移性支出（结余结转）</t>
  </si>
  <si>
    <t>科目名称</t>
  </si>
  <si>
    <t xml:space="preserve">      执行监督</t>
  </si>
  <si>
    <t>政府性基金预算拨款</t>
  </si>
  <si>
    <t>十四、交通运输支出</t>
  </si>
  <si>
    <t>支                  出</t>
  </si>
  <si>
    <t xml:space="preserve">      行政运行（检察）</t>
  </si>
  <si>
    <t>功能科目编码</t>
  </si>
  <si>
    <t>十六、商业服务业等支出</t>
  </si>
  <si>
    <t>二十一、粮油物资储备支出</t>
  </si>
  <si>
    <t>十五、资源勘探信息等支出</t>
  </si>
  <si>
    <t xml:space="preserve">    其他检察支出</t>
  </si>
  <si>
    <t>奖金</t>
  </si>
  <si>
    <t>类</t>
  </si>
  <si>
    <t xml:space="preserve">  01</t>
  </si>
  <si>
    <t>公共安全支出</t>
  </si>
  <si>
    <t>（一）一般公共预算拨款</t>
  </si>
  <si>
    <t>七、上年结余</t>
  </si>
  <si>
    <t>十五、资源勘探电力信息等支出</t>
  </si>
  <si>
    <t>二、上年结转</t>
  </si>
  <si>
    <t>十一、节能环保支出</t>
  </si>
  <si>
    <t>部门2017年收入总表</t>
  </si>
  <si>
    <t>社会保障缴费</t>
  </si>
  <si>
    <t>本  年  预  算</t>
  </si>
  <si>
    <t>绩效工资</t>
  </si>
  <si>
    <t>部门2017年支出总表</t>
  </si>
  <si>
    <t>四、公共安全支出</t>
  </si>
  <si>
    <t>十、医疗卫生与计划生育支出</t>
  </si>
  <si>
    <t>公务接待费</t>
  </si>
  <si>
    <t>六、上级补助收入</t>
  </si>
  <si>
    <t>公务费</t>
  </si>
  <si>
    <t>单位：万元</t>
  </si>
  <si>
    <t xml:space="preserve">  204</t>
  </si>
  <si>
    <t>纳入专户管理的非税收入拨款</t>
  </si>
  <si>
    <t xml:space="preserve">    政府性基金拨款结余</t>
  </si>
  <si>
    <t>合    计</t>
  </si>
  <si>
    <t>小计</t>
  </si>
  <si>
    <t>工资福利支出</t>
  </si>
  <si>
    <t>八、社会保障和就业支出</t>
  </si>
  <si>
    <t>参考单价</t>
  </si>
  <si>
    <t>二十八、债务发行费用支出</t>
  </si>
  <si>
    <t>部门2017年一般公共预算“三公”经费预算表</t>
  </si>
  <si>
    <t xml:space="preserve">    2040407</t>
  </si>
  <si>
    <t>上年结余</t>
  </si>
  <si>
    <t>硒鼓</t>
  </si>
  <si>
    <t>项目支出</t>
  </si>
  <si>
    <t>采购项目</t>
  </si>
  <si>
    <t xml:space="preserve">    纳入预算管理的非税收入拨款结余</t>
  </si>
  <si>
    <t>其他收入</t>
  </si>
  <si>
    <t>采购预算金额总计</t>
  </si>
  <si>
    <t>公务用车费</t>
  </si>
  <si>
    <t>计算机</t>
  </si>
  <si>
    <t>**</t>
  </si>
  <si>
    <t>十九、国土海洋气象等支出</t>
  </si>
  <si>
    <t xml:space="preserve">  08</t>
  </si>
  <si>
    <t xml:space="preserve">  04</t>
  </si>
  <si>
    <t>检务通</t>
  </si>
  <si>
    <t>纳入专户管理的非税收入拨款结余</t>
  </si>
  <si>
    <t>商品和服务支出</t>
  </si>
  <si>
    <t>部门2017年政府性基金预算支出表</t>
  </si>
  <si>
    <t>单位名称：检察院</t>
  </si>
  <si>
    <t>政府性基金拨款</t>
  </si>
  <si>
    <t>需求时间</t>
  </si>
  <si>
    <t>工会经费</t>
  </si>
  <si>
    <t>项</t>
  </si>
  <si>
    <t>伤残保健金</t>
  </si>
  <si>
    <t>款</t>
  </si>
  <si>
    <t>二、政府性基金拨款</t>
  </si>
  <si>
    <t xml:space="preserve">  99</t>
  </si>
  <si>
    <t>离退休活动费</t>
  </si>
  <si>
    <t>惠普</t>
  </si>
  <si>
    <t>遗属人员生活补助</t>
  </si>
  <si>
    <t>三、纳入专户管理的非税收入拨款</t>
  </si>
  <si>
    <t xml:space="preserve">      控告申诉</t>
  </si>
  <si>
    <t>五、教育支出</t>
  </si>
  <si>
    <t>附属单位缴款收入</t>
  </si>
  <si>
    <t>二十二、国有资本经营预算支出</t>
  </si>
  <si>
    <t>单位名称</t>
  </si>
  <si>
    <t>01</t>
  </si>
  <si>
    <t>其他商品和服务支出</t>
  </si>
  <si>
    <t>二十七、债务付息支出</t>
  </si>
  <si>
    <t>检察院</t>
  </si>
  <si>
    <t>二十三、预备费</t>
  </si>
  <si>
    <t xml:space="preserve">  检察</t>
  </si>
  <si>
    <t>总计</t>
  </si>
  <si>
    <t>支         出</t>
  </si>
  <si>
    <t>公务用车购置</t>
  </si>
  <si>
    <t>其他对个人和家庭的补助支出</t>
  </si>
  <si>
    <t xml:space="preserve">    2040408</t>
  </si>
  <si>
    <t xml:space="preserve">    2040404</t>
  </si>
  <si>
    <t>十三、农林水支出</t>
  </si>
  <si>
    <t>桃江县2017部门预算公开表</t>
  </si>
  <si>
    <t>二十、住房保障支出</t>
  </si>
  <si>
    <t>收                  入</t>
  </si>
  <si>
    <t>十八、援助其他地区支出</t>
  </si>
  <si>
    <t>三、国防支出</t>
  </si>
  <si>
    <t>二十四、其他支出</t>
  </si>
  <si>
    <t xml:space="preserve">    2040499</t>
  </si>
  <si>
    <t xml:space="preserve">    执行监督</t>
  </si>
  <si>
    <t>四、其他收入</t>
  </si>
  <si>
    <t>公务用车运行维护</t>
  </si>
  <si>
    <t>基本工资</t>
  </si>
  <si>
    <t xml:space="preserve">      其他检察支出</t>
  </si>
  <si>
    <t xml:space="preserve">  07</t>
  </si>
  <si>
    <t>格力柜机</t>
  </si>
  <si>
    <t>本年政府性基金预算财政拨款支出</t>
  </si>
  <si>
    <t>功能科目名称</t>
  </si>
  <si>
    <t>部门2017年财政拨款总表</t>
  </si>
  <si>
    <t>办公家具</t>
  </si>
  <si>
    <t>对个人和家庭补助支出</t>
  </si>
  <si>
    <t>单位:万元</t>
  </si>
  <si>
    <t>全友</t>
  </si>
  <si>
    <t>二十六、债务还本支出</t>
  </si>
  <si>
    <t>十七、金融支出</t>
  </si>
  <si>
    <t>上级财政补助收入</t>
  </si>
  <si>
    <t>七、文化体育与传媒支出</t>
  </si>
  <si>
    <t>十二、城乡社区支出</t>
  </si>
  <si>
    <t>一、本年收入</t>
  </si>
  <si>
    <t>其他工资福利支出</t>
  </si>
  <si>
    <t>部门2017年一般公共预算支出表</t>
  </si>
  <si>
    <t>一般公共预算拨款结余</t>
  </si>
  <si>
    <t xml:space="preserve">    查办和预防职务犯罪</t>
  </si>
  <si>
    <t>二十九、结转下年</t>
  </si>
  <si>
    <t>公务用车运行维护费</t>
  </si>
  <si>
    <t>（二）政府性基金预算拨款</t>
  </si>
  <si>
    <t>采购数量</t>
  </si>
  <si>
    <t>退休费</t>
  </si>
  <si>
    <t>科目编码</t>
  </si>
  <si>
    <t>收  入  总  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</si>
</sst>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2" borderId="0" xfId="0" applyNumberFormat="1" applyFont="1" applyFill="1" applyAlignment="1" applyProtection="1">
      <alignment horizontal="right" vertical="center"/>
      <protection/>
    </xf>
    <xf numFmtId="180" fontId="4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  <protection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2" fontId="4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182" fontId="4" fillId="0" borderId="2" xfId="0" applyNumberFormat="1" applyFont="1" applyFill="1" applyBorder="1" applyAlignment="1" applyProtection="1">
      <alignment horizontal="left" vertical="center" wrapText="1"/>
      <protection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left" vertical="center"/>
    </xf>
    <xf numFmtId="49" fontId="4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49" fontId="4" fillId="0" borderId="8" xfId="0" applyNumberFormat="1" applyFont="1" applyFill="1" applyBorder="1" applyAlignment="1" applyProtection="1">
      <alignment horizontal="left" vertical="center" wrapText="1"/>
      <protection/>
    </xf>
    <xf numFmtId="2" fontId="4" fillId="0" borderId="8" xfId="0" applyNumberFormat="1" applyFont="1" applyFill="1" applyBorder="1" applyAlignment="1" applyProtection="1">
      <alignment horizontal="center" vertical="center" wrapText="1"/>
      <protection/>
    </xf>
    <xf numFmtId="2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60" t="s">
        <v>145</v>
      </c>
      <c r="B2" s="60"/>
      <c r="C2" s="60"/>
      <c r="D2" s="60"/>
      <c r="E2" s="60"/>
      <c r="F2" s="6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60"/>
      <c r="B3" s="60"/>
      <c r="C3" s="60"/>
      <c r="D3" s="60"/>
      <c r="E3" s="60"/>
      <c r="F3" s="6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15</v>
      </c>
      <c r="D5" s="48" t="s">
        <v>135</v>
      </c>
      <c r="E5" s="5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mergeCells count="2">
    <mergeCell ref="A2:F2"/>
    <mergeCell ref="A3:F3"/>
  </mergeCells>
  <printOptions horizontalCentered="1" verticalCentered="1"/>
  <pageMargins left="0.39370078740157477" right="0.39370078740157477" top="0.39370078740157477" bottom="0.39370078740157477" header="0.5118110048489307" footer="0.5118110048489307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showZeros="0" workbookViewId="0" topLeftCell="A10">
      <selection activeCell="A1" sqref="A1:P1"/>
    </sheetView>
  </sheetViews>
  <sheetFormatPr defaultColWidth="9.16015625" defaultRowHeight="11.25"/>
  <cols>
    <col min="1" max="1" width="20" style="0" customWidth="1"/>
    <col min="2" max="5" width="9.16015625" style="0" customWidth="1"/>
    <col min="6" max="6" width="9.83203125" style="0" customWidth="1"/>
    <col min="7" max="7" width="9.16015625" style="0" customWidth="1"/>
    <col min="8" max="8" width="11" style="0" customWidth="1"/>
    <col min="9" max="9" width="9.16015625" style="0" customWidth="1"/>
    <col min="10" max="11" width="7.16015625" style="0" customWidth="1"/>
    <col min="12" max="12" width="7.83203125" style="0" customWidth="1"/>
    <col min="13" max="15" width="9.16015625" style="0" customWidth="1"/>
    <col min="16" max="16" width="13.5" style="0" customWidth="1"/>
    <col min="17" max="17" width="11.66015625" style="0" customWidth="1"/>
  </cols>
  <sheetData>
    <row r="1" spans="1:16" ht="39.75" customHeight="1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9.5" customHeight="1">
      <c r="A2" s="55" t="s">
        <v>114</v>
      </c>
      <c r="P2" s="16" t="s">
        <v>85</v>
      </c>
    </row>
    <row r="3" spans="1:16" ht="17.25" customHeight="1">
      <c r="A3" s="65" t="s">
        <v>100</v>
      </c>
      <c r="B3" s="65" t="s">
        <v>8</v>
      </c>
      <c r="C3" s="65" t="s">
        <v>93</v>
      </c>
      <c r="D3" s="65" t="s">
        <v>179</v>
      </c>
      <c r="E3" s="65" t="s">
        <v>103</v>
      </c>
      <c r="F3" s="65" t="s">
        <v>12</v>
      </c>
      <c r="G3" s="65"/>
      <c r="H3" s="65"/>
      <c r="I3" s="65"/>
      <c r="J3" s="65"/>
      <c r="K3" s="65"/>
      <c r="L3" s="65"/>
      <c r="M3" s="65"/>
      <c r="N3" s="65"/>
      <c r="O3" s="65"/>
      <c r="P3" s="65" t="s">
        <v>116</v>
      </c>
    </row>
    <row r="4" spans="1:16" ht="17.25" customHeight="1">
      <c r="A4" s="65"/>
      <c r="B4" s="65"/>
      <c r="C4" s="65"/>
      <c r="D4" s="65"/>
      <c r="E4" s="65"/>
      <c r="F4" s="65" t="s">
        <v>19</v>
      </c>
      <c r="G4" s="65" t="s">
        <v>115</v>
      </c>
      <c r="H4" s="65" t="s">
        <v>87</v>
      </c>
      <c r="I4" s="65" t="s">
        <v>102</v>
      </c>
      <c r="J4" s="65" t="s">
        <v>44</v>
      </c>
      <c r="K4" s="65" t="s">
        <v>168</v>
      </c>
      <c r="L4" s="65" t="s">
        <v>97</v>
      </c>
      <c r="M4" s="65"/>
      <c r="N4" s="65"/>
      <c r="O4" s="65"/>
      <c r="P4" s="65"/>
    </row>
    <row r="5" spans="1:16" ht="65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29" t="s">
        <v>90</v>
      </c>
      <c r="M5" s="29" t="s">
        <v>174</v>
      </c>
      <c r="N5" s="29" t="s">
        <v>24</v>
      </c>
      <c r="O5" s="29" t="s">
        <v>111</v>
      </c>
      <c r="P5" s="65"/>
    </row>
    <row r="6" spans="1:16" s="37" customFormat="1" ht="19.5" customHeight="1">
      <c r="A6" s="38" t="s">
        <v>106</v>
      </c>
      <c r="B6" s="38" t="s">
        <v>106</v>
      </c>
      <c r="C6" s="38" t="s">
        <v>106</v>
      </c>
      <c r="D6" s="38" t="s">
        <v>106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 t="s">
        <v>106</v>
      </c>
    </row>
    <row r="7" spans="1:16" ht="22.5" customHeight="1">
      <c r="A7" s="52" t="s">
        <v>43</v>
      </c>
      <c r="B7" s="59"/>
      <c r="C7" s="49">
        <v>4.11</v>
      </c>
      <c r="D7" s="49">
        <v>128</v>
      </c>
      <c r="E7" s="49">
        <v>48</v>
      </c>
      <c r="F7" s="49">
        <v>48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59"/>
    </row>
    <row r="8" spans="1:16" ht="22.5" customHeight="1">
      <c r="A8" s="52" t="s">
        <v>13</v>
      </c>
      <c r="B8" s="59" t="s">
        <v>124</v>
      </c>
      <c r="C8" s="49">
        <v>0.8</v>
      </c>
      <c r="D8" s="49">
        <v>1</v>
      </c>
      <c r="E8" s="49">
        <v>0.8</v>
      </c>
      <c r="F8" s="49">
        <v>0.8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59"/>
    </row>
    <row r="9" spans="1:16" ht="22.5" customHeight="1">
      <c r="A9" s="52" t="s">
        <v>28</v>
      </c>
      <c r="B9" s="59" t="s">
        <v>158</v>
      </c>
      <c r="C9" s="49">
        <v>0.5</v>
      </c>
      <c r="D9" s="49">
        <v>10</v>
      </c>
      <c r="E9" s="49">
        <v>5</v>
      </c>
      <c r="F9" s="49">
        <v>5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59"/>
    </row>
    <row r="10" spans="1:16" ht="22.5" customHeight="1">
      <c r="A10" s="52" t="s">
        <v>105</v>
      </c>
      <c r="B10" s="59" t="s">
        <v>0</v>
      </c>
      <c r="C10" s="49">
        <v>0.5</v>
      </c>
      <c r="D10" s="49">
        <v>10</v>
      </c>
      <c r="E10" s="49">
        <v>5</v>
      </c>
      <c r="F10" s="49">
        <v>5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59"/>
    </row>
    <row r="11" spans="1:16" ht="22.5" customHeight="1">
      <c r="A11" s="52" t="s">
        <v>105</v>
      </c>
      <c r="B11" s="59" t="s">
        <v>47</v>
      </c>
      <c r="C11" s="49">
        <v>0.55</v>
      </c>
      <c r="D11" s="49">
        <v>10</v>
      </c>
      <c r="E11" s="49">
        <v>5</v>
      </c>
      <c r="F11" s="49">
        <v>5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59"/>
    </row>
    <row r="12" spans="1:16" ht="22.5" customHeight="1">
      <c r="A12" s="52" t="s">
        <v>42</v>
      </c>
      <c r="B12" s="59" t="s">
        <v>51</v>
      </c>
      <c r="C12" s="49">
        <v>1</v>
      </c>
      <c r="D12" s="49">
        <v>2</v>
      </c>
      <c r="E12" s="49">
        <v>2</v>
      </c>
      <c r="F12" s="49">
        <v>2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59"/>
    </row>
    <row r="13" spans="1:16" ht="22.5" customHeight="1">
      <c r="A13" s="52" t="s">
        <v>33</v>
      </c>
      <c r="B13" s="59" t="s">
        <v>110</v>
      </c>
      <c r="C13" s="49">
        <v>0.4</v>
      </c>
      <c r="D13" s="49">
        <v>65</v>
      </c>
      <c r="E13" s="49">
        <v>26</v>
      </c>
      <c r="F13" s="49">
        <v>26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59"/>
    </row>
    <row r="14" spans="1:16" ht="22.5" customHeight="1">
      <c r="A14" s="52" t="s">
        <v>162</v>
      </c>
      <c r="B14" s="59" t="s">
        <v>165</v>
      </c>
      <c r="C14" s="49">
        <v>0.3</v>
      </c>
      <c r="D14" s="49">
        <v>10</v>
      </c>
      <c r="E14" s="49">
        <v>3</v>
      </c>
      <c r="F14" s="49">
        <v>3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59"/>
    </row>
    <row r="15" spans="1:16" ht="22.5" customHeight="1">
      <c r="A15" s="52" t="s">
        <v>98</v>
      </c>
      <c r="B15" s="59"/>
      <c r="C15" s="49">
        <v>0.06</v>
      </c>
      <c r="D15" s="49">
        <v>20</v>
      </c>
      <c r="E15" s="49">
        <v>1.2</v>
      </c>
      <c r="F15" s="49">
        <v>1.2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59"/>
    </row>
    <row r="16" spans="3:5" ht="12.75" customHeight="1">
      <c r="C16" s="12"/>
      <c r="D16" s="12"/>
      <c r="E16" s="12"/>
    </row>
    <row r="17" spans="3:4" ht="12.75" customHeight="1">
      <c r="C17" s="12"/>
      <c r="D17" s="12"/>
    </row>
    <row r="18" spans="4:5" ht="12.75" customHeight="1">
      <c r="D18" s="12"/>
      <c r="E18" s="12"/>
    </row>
    <row r="19" spans="4:5" ht="12.75" customHeight="1">
      <c r="D19" s="12"/>
      <c r="E19" s="12"/>
    </row>
    <row r="20" spans="4:5" ht="12.75" customHeight="1">
      <c r="D20" s="12"/>
      <c r="E20" s="12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</sheetData>
  <mergeCells count="15">
    <mergeCell ref="P3:P5"/>
    <mergeCell ref="A1:P1"/>
    <mergeCell ref="E3:E5"/>
    <mergeCell ref="F3:O3"/>
    <mergeCell ref="F4:F5"/>
    <mergeCell ref="G4:G5"/>
    <mergeCell ref="H4:H5"/>
    <mergeCell ref="I4:I5"/>
    <mergeCell ref="J4:J5"/>
    <mergeCell ref="K4:K5"/>
    <mergeCell ref="L4:O4"/>
    <mergeCell ref="A3:A5"/>
    <mergeCell ref="B3:B5"/>
    <mergeCell ref="C3:C5"/>
    <mergeCell ref="D3:D5"/>
  </mergeCells>
  <printOptions/>
  <pageMargins left="1.1811023622047243" right="0.39370078740157477" top="0.39370078740157477" bottom="0.39370078740157477" header="0.5118110048489307" footer="0.5118110048489307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53.83203125" style="0" customWidth="1"/>
    <col min="2" max="2" width="40.16015625" style="0" customWidth="1"/>
    <col min="3" max="3" width="53.83203125" style="0" customWidth="1"/>
    <col min="4" max="4" width="40.16015625" style="0" customWidth="1"/>
    <col min="5" max="6" width="9.16015625" style="0" customWidth="1"/>
    <col min="7" max="252" width="6.83203125" style="0" customWidth="1"/>
  </cols>
  <sheetData>
    <row r="1" spans="1:4" ht="39.75" customHeight="1">
      <c r="A1" s="62" t="s">
        <v>27</v>
      </c>
      <c r="B1" s="62"/>
      <c r="C1" s="62"/>
      <c r="D1" s="62"/>
    </row>
    <row r="2" spans="1:4" ht="19.5" customHeight="1">
      <c r="A2" s="50" t="s">
        <v>114</v>
      </c>
      <c r="D2" s="16" t="s">
        <v>85</v>
      </c>
    </row>
    <row r="3" spans="1:4" ht="17.25" customHeight="1">
      <c r="A3" s="61" t="s">
        <v>5</v>
      </c>
      <c r="B3" s="61"/>
      <c r="C3" s="61" t="s">
        <v>139</v>
      </c>
      <c r="D3" s="61"/>
    </row>
    <row r="4" spans="1:4" ht="17.25" customHeight="1">
      <c r="A4" s="22" t="s">
        <v>46</v>
      </c>
      <c r="B4" s="22" t="s">
        <v>23</v>
      </c>
      <c r="C4" s="22" t="s">
        <v>46</v>
      </c>
      <c r="D4" s="22" t="s">
        <v>23</v>
      </c>
    </row>
    <row r="5" spans="1:4" ht="17.25" customHeight="1">
      <c r="A5" s="39" t="s">
        <v>34</v>
      </c>
      <c r="B5" s="49">
        <v>788.27</v>
      </c>
      <c r="C5" s="23" t="s">
        <v>31</v>
      </c>
      <c r="D5" s="49">
        <v>0</v>
      </c>
    </row>
    <row r="6" spans="1:4" ht="17.25" customHeight="1">
      <c r="A6" s="32" t="s">
        <v>121</v>
      </c>
      <c r="B6" s="49">
        <v>0</v>
      </c>
      <c r="C6" s="28" t="s">
        <v>37</v>
      </c>
      <c r="D6" s="49">
        <v>0</v>
      </c>
    </row>
    <row r="7" spans="1:5" ht="17.25" customHeight="1">
      <c r="A7" s="32" t="s">
        <v>126</v>
      </c>
      <c r="B7" s="49">
        <v>0</v>
      </c>
      <c r="C7" s="28" t="s">
        <v>149</v>
      </c>
      <c r="D7" s="49">
        <v>0</v>
      </c>
      <c r="E7" s="12"/>
    </row>
    <row r="8" spans="1:5" ht="17.25" customHeight="1">
      <c r="A8" s="32" t="s">
        <v>153</v>
      </c>
      <c r="B8" s="49">
        <v>0</v>
      </c>
      <c r="C8" s="28" t="s">
        <v>80</v>
      </c>
      <c r="D8" s="49">
        <v>788.27</v>
      </c>
      <c r="E8" s="12"/>
    </row>
    <row r="9" spans="1:5" ht="17.25" customHeight="1">
      <c r="A9" s="32" t="s">
        <v>26</v>
      </c>
      <c r="B9" s="49">
        <v>0</v>
      </c>
      <c r="C9" s="28" t="s">
        <v>128</v>
      </c>
      <c r="D9" s="49">
        <v>0</v>
      </c>
      <c r="E9" s="12"/>
    </row>
    <row r="10" spans="1:5" ht="17.25" customHeight="1">
      <c r="A10" s="32" t="s">
        <v>83</v>
      </c>
      <c r="B10" s="49">
        <v>0</v>
      </c>
      <c r="C10" s="28" t="s">
        <v>36</v>
      </c>
      <c r="D10" s="49">
        <v>0</v>
      </c>
      <c r="E10" s="12"/>
    </row>
    <row r="11" spans="1:5" ht="17.25" customHeight="1">
      <c r="A11" s="32" t="s">
        <v>71</v>
      </c>
      <c r="B11" s="49">
        <v>0</v>
      </c>
      <c r="C11" s="28" t="s">
        <v>169</v>
      </c>
      <c r="D11" s="49">
        <v>0</v>
      </c>
      <c r="E11" s="12"/>
    </row>
    <row r="12" spans="1:5" ht="17.25" customHeight="1">
      <c r="A12" s="32" t="s">
        <v>17</v>
      </c>
      <c r="B12" s="49">
        <v>0</v>
      </c>
      <c r="C12" s="28" t="s">
        <v>92</v>
      </c>
      <c r="D12" s="49">
        <v>0</v>
      </c>
      <c r="E12" s="12"/>
    </row>
    <row r="13" spans="1:6" ht="17.25" customHeight="1">
      <c r="A13" s="28" t="s">
        <v>101</v>
      </c>
      <c r="B13" s="49">
        <v>0</v>
      </c>
      <c r="C13" s="28" t="s">
        <v>48</v>
      </c>
      <c r="D13" s="49">
        <v>0</v>
      </c>
      <c r="E13" s="12"/>
      <c r="F13" s="12"/>
    </row>
    <row r="14" spans="1:6" ht="17.25" customHeight="1">
      <c r="A14" s="39" t="s">
        <v>88</v>
      </c>
      <c r="B14" s="49">
        <v>0</v>
      </c>
      <c r="C14" s="28" t="s">
        <v>81</v>
      </c>
      <c r="D14" s="49">
        <v>0</v>
      </c>
      <c r="E14" s="12"/>
      <c r="F14" s="12"/>
    </row>
    <row r="15" spans="1:6" ht="17.25" customHeight="1">
      <c r="A15" s="39"/>
      <c r="B15" s="27"/>
      <c r="C15" s="28" t="s">
        <v>74</v>
      </c>
      <c r="D15" s="49">
        <v>0</v>
      </c>
      <c r="E15" s="12"/>
      <c r="F15" s="12"/>
    </row>
    <row r="16" spans="1:6" ht="17.25" customHeight="1">
      <c r="A16" s="32"/>
      <c r="B16" s="27"/>
      <c r="C16" s="28" t="s">
        <v>170</v>
      </c>
      <c r="D16" s="49">
        <v>0</v>
      </c>
      <c r="E16" s="12"/>
      <c r="F16" s="12"/>
    </row>
    <row r="17" spans="1:4" ht="17.25" customHeight="1">
      <c r="A17" s="32"/>
      <c r="B17" s="31"/>
      <c r="C17" s="28" t="s">
        <v>144</v>
      </c>
      <c r="D17" s="49">
        <v>0</v>
      </c>
    </row>
    <row r="18" spans="1:5" ht="17.25" customHeight="1">
      <c r="A18" s="39"/>
      <c r="B18" s="31"/>
      <c r="C18" s="28" t="s">
        <v>58</v>
      </c>
      <c r="D18" s="49">
        <v>0</v>
      </c>
      <c r="E18" s="12"/>
    </row>
    <row r="19" spans="1:5" ht="17.25" customHeight="1">
      <c r="A19" s="32"/>
      <c r="B19" s="31"/>
      <c r="C19" s="28" t="s">
        <v>64</v>
      </c>
      <c r="D19" s="49">
        <v>0</v>
      </c>
      <c r="E19" s="12"/>
    </row>
    <row r="20" spans="1:6" ht="17.25" customHeight="1">
      <c r="A20" s="32"/>
      <c r="B20" s="31"/>
      <c r="C20" s="23" t="s">
        <v>62</v>
      </c>
      <c r="D20" s="49">
        <v>0</v>
      </c>
      <c r="E20" s="12"/>
      <c r="F20" s="12"/>
    </row>
    <row r="21" spans="1:6" ht="17.25" customHeight="1">
      <c r="A21" s="32"/>
      <c r="B21" s="31"/>
      <c r="C21" s="28" t="s">
        <v>167</v>
      </c>
      <c r="D21" s="49">
        <v>0</v>
      </c>
      <c r="E21" s="12"/>
      <c r="F21" s="12"/>
    </row>
    <row r="22" spans="1:6" ht="17.25" customHeight="1">
      <c r="A22" s="32"/>
      <c r="B22" s="31"/>
      <c r="C22" s="28" t="s">
        <v>148</v>
      </c>
      <c r="D22" s="49">
        <v>0</v>
      </c>
      <c r="E22" s="12"/>
      <c r="F22" s="12"/>
    </row>
    <row r="23" spans="1:5" ht="17.25" customHeight="1">
      <c r="A23" s="32"/>
      <c r="B23" s="31"/>
      <c r="C23" s="28" t="s">
        <v>107</v>
      </c>
      <c r="D23" s="49">
        <v>0</v>
      </c>
      <c r="E23" s="12"/>
    </row>
    <row r="24" spans="1:4" ht="17.25" customHeight="1">
      <c r="A24" s="32"/>
      <c r="B24" s="31"/>
      <c r="C24" s="28" t="s">
        <v>146</v>
      </c>
      <c r="D24" s="49">
        <v>0</v>
      </c>
    </row>
    <row r="25" spans="1:4" ht="17.25" customHeight="1">
      <c r="A25" s="32"/>
      <c r="B25" s="31"/>
      <c r="C25" s="28" t="s">
        <v>63</v>
      </c>
      <c r="D25" s="49">
        <v>0</v>
      </c>
    </row>
    <row r="26" spans="1:4" ht="17.25" customHeight="1">
      <c r="A26" s="32"/>
      <c r="B26" s="31"/>
      <c r="C26" s="28" t="s">
        <v>130</v>
      </c>
      <c r="D26" s="49">
        <v>0</v>
      </c>
    </row>
    <row r="27" spans="1:4" ht="17.25" customHeight="1">
      <c r="A27" s="32"/>
      <c r="B27" s="31"/>
      <c r="C27" s="23" t="s">
        <v>136</v>
      </c>
      <c r="D27" s="49">
        <v>0</v>
      </c>
    </row>
    <row r="28" spans="1:4" ht="17.25" customHeight="1">
      <c r="A28" s="32"/>
      <c r="B28" s="31"/>
      <c r="C28" s="23" t="s">
        <v>150</v>
      </c>
      <c r="D28" s="49">
        <v>0</v>
      </c>
    </row>
    <row r="29" spans="1:4" ht="17.25" customHeight="1">
      <c r="A29" s="32"/>
      <c r="B29" s="31"/>
      <c r="C29" s="23" t="s">
        <v>4</v>
      </c>
      <c r="D29" s="49">
        <v>0</v>
      </c>
    </row>
    <row r="30" spans="1:4" ht="17.25" customHeight="1">
      <c r="A30" s="32"/>
      <c r="B30" s="31"/>
      <c r="C30" s="23" t="s">
        <v>166</v>
      </c>
      <c r="D30" s="49">
        <v>0</v>
      </c>
    </row>
    <row r="31" spans="1:4" ht="17.25" customHeight="1">
      <c r="A31" s="32"/>
      <c r="B31" s="31"/>
      <c r="C31" s="23" t="s">
        <v>134</v>
      </c>
      <c r="D31" s="49">
        <v>0</v>
      </c>
    </row>
    <row r="32" spans="1:4" ht="17.25" customHeight="1">
      <c r="A32" s="32"/>
      <c r="B32" s="31"/>
      <c r="C32" s="28" t="s">
        <v>94</v>
      </c>
      <c r="D32" s="49">
        <v>0</v>
      </c>
    </row>
    <row r="33" spans="1:4" ht="17.25" customHeight="1">
      <c r="A33" s="40" t="s">
        <v>41</v>
      </c>
      <c r="B33" s="31">
        <f>B5+B6+B7+B8+B9+B10+B11</f>
        <v>788.27</v>
      </c>
      <c r="C33" s="31" t="s">
        <v>38</v>
      </c>
      <c r="D33" s="31">
        <f>SUM(D5:D32)</f>
        <v>788.27</v>
      </c>
    </row>
    <row r="34" ht="22.5" customHeight="1"/>
    <row r="35" ht="22.5" customHeight="1"/>
    <row r="36" ht="22.5" customHeight="1"/>
    <row r="37" ht="19.5" customHeight="1"/>
    <row r="38" ht="19.5" customHeight="1"/>
    <row r="39" ht="19.5" customHeight="1"/>
    <row r="40" ht="19.5" customHeight="1"/>
  </sheetData>
  <mergeCells count="3">
    <mergeCell ref="A3:B3"/>
    <mergeCell ref="C3:D3"/>
    <mergeCell ref="A1:D1"/>
  </mergeCells>
  <printOptions/>
  <pageMargins left="1.1811023622047243" right="0.39370078740157477" top="0.39370078740157477" bottom="0.39370078740157477" header="0.5118110048489307" footer="0.5118110048489307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44.16015625" style="0" customWidth="1"/>
    <col min="2" max="2" width="26" style="0" customWidth="1"/>
    <col min="3" max="3" width="44.16015625" style="0" customWidth="1"/>
    <col min="4" max="6" width="26" style="0" customWidth="1"/>
    <col min="7" max="254" width="6.83203125" style="0" customWidth="1"/>
  </cols>
  <sheetData>
    <row r="1" spans="1:254" ht="39.75" customHeight="1">
      <c r="A1" s="62" t="s">
        <v>161</v>
      </c>
      <c r="B1" s="62"/>
      <c r="C1" s="62"/>
      <c r="D1" s="62"/>
      <c r="E1" s="62"/>
      <c r="F1" s="6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50" t="s">
        <v>114</v>
      </c>
      <c r="B2" s="1"/>
      <c r="C2" s="1"/>
      <c r="E2" s="1"/>
      <c r="F2" s="2" t="s">
        <v>164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6.5" customHeight="1">
      <c r="A3" s="63" t="s">
        <v>147</v>
      </c>
      <c r="B3" s="64"/>
      <c r="C3" s="61" t="s">
        <v>59</v>
      </c>
      <c r="D3" s="61"/>
      <c r="E3" s="61"/>
      <c r="F3" s="6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6.5" customHeight="1">
      <c r="A4" s="19" t="s">
        <v>10</v>
      </c>
      <c r="B4" s="19" t="s">
        <v>77</v>
      </c>
      <c r="C4" s="34" t="s">
        <v>10</v>
      </c>
      <c r="D4" s="35" t="s">
        <v>89</v>
      </c>
      <c r="E4" s="35" t="s">
        <v>25</v>
      </c>
      <c r="F4" s="35" t="s">
        <v>57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6.5" customHeight="1">
      <c r="A5" s="32" t="s">
        <v>171</v>
      </c>
      <c r="B5" s="49">
        <v>788.27</v>
      </c>
      <c r="C5" s="21" t="s">
        <v>31</v>
      </c>
      <c r="D5" s="49">
        <v>0</v>
      </c>
      <c r="E5" s="49">
        <v>0</v>
      </c>
      <c r="F5" s="49">
        <v>0</v>
      </c>
      <c r="G5" s="5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6.5" customHeight="1">
      <c r="A6" s="23" t="s">
        <v>70</v>
      </c>
      <c r="B6" s="49">
        <v>788.27</v>
      </c>
      <c r="C6" s="24" t="s">
        <v>37</v>
      </c>
      <c r="D6" s="49">
        <v>0</v>
      </c>
      <c r="E6" s="49">
        <v>0</v>
      </c>
      <c r="F6" s="49">
        <v>0</v>
      </c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6.5" customHeight="1">
      <c r="A7" s="25" t="s">
        <v>178</v>
      </c>
      <c r="B7" s="49">
        <v>0</v>
      </c>
      <c r="C7" s="24" t="s">
        <v>149</v>
      </c>
      <c r="D7" s="49">
        <v>0</v>
      </c>
      <c r="E7" s="49">
        <v>0</v>
      </c>
      <c r="F7" s="49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6.5" customHeight="1">
      <c r="A8" s="23"/>
      <c r="B8" s="26"/>
      <c r="C8" s="24" t="s">
        <v>80</v>
      </c>
      <c r="D8" s="49">
        <v>788.27</v>
      </c>
      <c r="E8" s="49">
        <v>788.27</v>
      </c>
      <c r="F8" s="49">
        <v>0</v>
      </c>
      <c r="G8" s="5"/>
      <c r="H8" s="1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6.5" customHeight="1">
      <c r="A9" s="23" t="s">
        <v>73</v>
      </c>
      <c r="B9" s="49">
        <v>0</v>
      </c>
      <c r="C9" s="24" t="s">
        <v>128</v>
      </c>
      <c r="D9" s="49">
        <v>0</v>
      </c>
      <c r="E9" s="49">
        <v>0</v>
      </c>
      <c r="F9" s="49">
        <v>0</v>
      </c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6.5" customHeight="1">
      <c r="A10" s="23" t="s">
        <v>70</v>
      </c>
      <c r="B10" s="49">
        <v>0</v>
      </c>
      <c r="C10" s="24" t="s">
        <v>36</v>
      </c>
      <c r="D10" s="49">
        <v>0</v>
      </c>
      <c r="E10" s="49">
        <v>0</v>
      </c>
      <c r="F10" s="49">
        <v>0</v>
      </c>
      <c r="G10" s="5"/>
      <c r="H10" s="5"/>
      <c r="I10" s="5"/>
      <c r="J10" s="5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6.5" customHeight="1">
      <c r="A11" s="23" t="s">
        <v>178</v>
      </c>
      <c r="B11" s="49">
        <v>0</v>
      </c>
      <c r="C11" s="24" t="s">
        <v>169</v>
      </c>
      <c r="D11" s="49">
        <v>0</v>
      </c>
      <c r="E11" s="49">
        <v>0</v>
      </c>
      <c r="F11" s="49">
        <v>0</v>
      </c>
      <c r="G11" s="5"/>
      <c r="H11" s="5"/>
      <c r="I11" s="5"/>
      <c r="J11" s="5"/>
      <c r="K11" s="5"/>
      <c r="L11" s="1"/>
      <c r="M11" s="1"/>
      <c r="N11" s="5"/>
      <c r="O11" s="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6.5" customHeight="1">
      <c r="A12" s="21"/>
      <c r="B12" s="26"/>
      <c r="C12" s="24" t="s">
        <v>92</v>
      </c>
      <c r="D12" s="49">
        <v>0</v>
      </c>
      <c r="E12" s="49">
        <v>0</v>
      </c>
      <c r="F12" s="49">
        <v>0</v>
      </c>
      <c r="G12" s="5"/>
      <c r="H12" s="5"/>
      <c r="I12" s="5"/>
      <c r="J12" s="5"/>
      <c r="K12" s="5"/>
      <c r="L12" s="1"/>
      <c r="M12" s="5"/>
      <c r="N12" s="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6.5" customHeight="1">
      <c r="A13" s="23"/>
      <c r="B13" s="27"/>
      <c r="C13" s="24" t="s">
        <v>48</v>
      </c>
      <c r="D13" s="49">
        <v>0</v>
      </c>
      <c r="E13" s="49">
        <v>0</v>
      </c>
      <c r="F13" s="49">
        <v>0</v>
      </c>
      <c r="G13" s="5"/>
      <c r="H13" s="5"/>
      <c r="I13" s="5"/>
      <c r="J13" s="1"/>
      <c r="K13" s="1"/>
      <c r="L13" s="5"/>
      <c r="M13" s="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6.5" customHeight="1">
      <c r="A14" s="23"/>
      <c r="B14" s="26"/>
      <c r="C14" s="24" t="s">
        <v>81</v>
      </c>
      <c r="D14" s="49">
        <v>0</v>
      </c>
      <c r="E14" s="49">
        <v>0</v>
      </c>
      <c r="F14" s="49">
        <v>0</v>
      </c>
      <c r="G14" s="5"/>
      <c r="H14" s="5"/>
      <c r="I14" s="1"/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6.5" customHeight="1">
      <c r="A15" s="28"/>
      <c r="B15" s="26"/>
      <c r="C15" s="24" t="s">
        <v>74</v>
      </c>
      <c r="D15" s="49">
        <v>0</v>
      </c>
      <c r="E15" s="49">
        <v>0</v>
      </c>
      <c r="F15" s="49">
        <v>0</v>
      </c>
      <c r="G15" s="5"/>
      <c r="H15" s="5"/>
      <c r="I15" s="5"/>
      <c r="J15" s="5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6.5" customHeight="1">
      <c r="A16" s="23"/>
      <c r="B16" s="26"/>
      <c r="C16" s="24" t="s">
        <v>170</v>
      </c>
      <c r="D16" s="49">
        <v>0</v>
      </c>
      <c r="E16" s="49">
        <v>0</v>
      </c>
      <c r="F16" s="49">
        <v>0</v>
      </c>
      <c r="G16" s="5"/>
      <c r="H16" s="5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6.5" customHeight="1">
      <c r="A17" s="23"/>
      <c r="B17" s="26"/>
      <c r="C17" s="24" t="s">
        <v>144</v>
      </c>
      <c r="D17" s="49">
        <v>0</v>
      </c>
      <c r="E17" s="49">
        <v>0</v>
      </c>
      <c r="F17" s="49">
        <v>0</v>
      </c>
      <c r="G17" s="5"/>
      <c r="H17" s="5"/>
      <c r="I17" s="5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6.5" customHeight="1">
      <c r="A18" s="23"/>
      <c r="B18" s="26"/>
      <c r="C18" s="24" t="s">
        <v>58</v>
      </c>
      <c r="D18" s="49">
        <v>0</v>
      </c>
      <c r="E18" s="49">
        <v>0</v>
      </c>
      <c r="F18" s="49">
        <v>0</v>
      </c>
      <c r="G18" s="5"/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6.5" customHeight="1">
      <c r="A19" s="23"/>
      <c r="B19" s="26"/>
      <c r="C19" s="24" t="s">
        <v>72</v>
      </c>
      <c r="D19" s="49">
        <v>0</v>
      </c>
      <c r="E19" s="49">
        <v>0</v>
      </c>
      <c r="F19" s="49">
        <v>0</v>
      </c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6.5" customHeight="1">
      <c r="A20" s="23"/>
      <c r="B20" s="26"/>
      <c r="C20" s="24" t="s">
        <v>62</v>
      </c>
      <c r="D20" s="49">
        <v>0</v>
      </c>
      <c r="E20" s="49">
        <v>0</v>
      </c>
      <c r="F20" s="49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6.5" customHeight="1">
      <c r="A21" s="23"/>
      <c r="B21" s="26"/>
      <c r="C21" s="24" t="s">
        <v>167</v>
      </c>
      <c r="D21" s="49">
        <v>0</v>
      </c>
      <c r="E21" s="49">
        <v>0</v>
      </c>
      <c r="F21" s="49">
        <v>0</v>
      </c>
      <c r="G21" s="5"/>
      <c r="H21" s="5"/>
      <c r="I21" s="5"/>
      <c r="J21" s="5"/>
      <c r="K21" s="5"/>
      <c r="L21" s="5"/>
      <c r="M21" s="5"/>
      <c r="N21" s="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6.5" customHeight="1">
      <c r="A22" s="23"/>
      <c r="B22" s="26"/>
      <c r="C22" s="24" t="s">
        <v>148</v>
      </c>
      <c r="D22" s="49">
        <v>0</v>
      </c>
      <c r="E22" s="49">
        <v>0</v>
      </c>
      <c r="F22" s="49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6.5" customHeight="1">
      <c r="A23" s="23"/>
      <c r="B23" s="26"/>
      <c r="C23" s="24" t="s">
        <v>107</v>
      </c>
      <c r="D23" s="49">
        <v>0</v>
      </c>
      <c r="E23" s="49">
        <v>0</v>
      </c>
      <c r="F23" s="49">
        <v>0</v>
      </c>
      <c r="G23" s="5"/>
      <c r="H23" s="5"/>
      <c r="I23" s="5"/>
      <c r="J23" s="5"/>
      <c r="K23" s="5"/>
      <c r="L23" s="5"/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6.5" customHeight="1">
      <c r="A24" s="28"/>
      <c r="B24" s="26"/>
      <c r="C24" s="24" t="s">
        <v>146</v>
      </c>
      <c r="D24" s="49">
        <v>0</v>
      </c>
      <c r="E24" s="49">
        <v>0</v>
      </c>
      <c r="F24" s="49">
        <v>0</v>
      </c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6.5" customHeight="1">
      <c r="A25" s="21"/>
      <c r="B25" s="27"/>
      <c r="C25" s="24" t="s">
        <v>63</v>
      </c>
      <c r="D25" s="49">
        <v>0</v>
      </c>
      <c r="E25" s="49">
        <v>0</v>
      </c>
      <c r="F25" s="49">
        <v>0</v>
      </c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6.5" customHeight="1">
      <c r="A26" s="21"/>
      <c r="B26" s="27"/>
      <c r="C26" s="24" t="s">
        <v>130</v>
      </c>
      <c r="D26" s="49">
        <v>0</v>
      </c>
      <c r="E26" s="49">
        <v>0</v>
      </c>
      <c r="F26" s="49">
        <v>0</v>
      </c>
      <c r="G26" s="5"/>
      <c r="H26" s="5"/>
      <c r="I26" s="5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6.5" customHeight="1">
      <c r="A27" s="21"/>
      <c r="B27" s="27"/>
      <c r="C27" s="24" t="s">
        <v>136</v>
      </c>
      <c r="D27" s="49">
        <v>0</v>
      </c>
      <c r="E27" s="49">
        <v>0</v>
      </c>
      <c r="F27" s="49">
        <v>0</v>
      </c>
      <c r="G27" s="5"/>
      <c r="H27" s="5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6.5" customHeight="1">
      <c r="A28" s="29"/>
      <c r="B28" s="27"/>
      <c r="C28" s="24" t="s">
        <v>150</v>
      </c>
      <c r="D28" s="49">
        <v>0</v>
      </c>
      <c r="E28" s="49">
        <v>0</v>
      </c>
      <c r="F28" s="49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6.5" customHeight="1">
      <c r="A29" s="28"/>
      <c r="B29" s="26"/>
      <c r="C29" s="24" t="s">
        <v>54</v>
      </c>
      <c r="D29" s="49">
        <v>0</v>
      </c>
      <c r="E29" s="49">
        <v>0</v>
      </c>
      <c r="F29" s="49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6.5" customHeight="1">
      <c r="A30" s="28"/>
      <c r="B30" s="26"/>
      <c r="C30" s="24" t="s">
        <v>166</v>
      </c>
      <c r="D30" s="49">
        <v>0</v>
      </c>
      <c r="E30" s="49">
        <v>0</v>
      </c>
      <c r="F30" s="49">
        <v>0</v>
      </c>
      <c r="G30" s="5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6.5" customHeight="1">
      <c r="A31" s="28"/>
      <c r="B31" s="26"/>
      <c r="C31" s="24" t="s">
        <v>134</v>
      </c>
      <c r="D31" s="49">
        <v>0</v>
      </c>
      <c r="E31" s="49">
        <v>0</v>
      </c>
      <c r="F31" s="49">
        <v>0</v>
      </c>
      <c r="G31" s="5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6.5" customHeight="1">
      <c r="A32" s="28"/>
      <c r="B32" s="26"/>
      <c r="C32" s="24" t="s">
        <v>94</v>
      </c>
      <c r="D32" s="49">
        <v>0</v>
      </c>
      <c r="E32" s="49">
        <v>0</v>
      </c>
      <c r="F32" s="49">
        <v>0</v>
      </c>
      <c r="G32" s="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6.5" customHeight="1">
      <c r="A33" s="30"/>
      <c r="B33" s="27"/>
      <c r="C33" s="30" t="s">
        <v>38</v>
      </c>
      <c r="D33" s="31">
        <f>SUM(D5+D6+D7+D8+D9+D10+D11+D12+D13+D14+D15+D16+D17+D18+D19+D20+D21+D22+D23+D24+D25+D26+D27+D28+D29+D30+D31+D32)</f>
        <v>788.27</v>
      </c>
      <c r="E33" s="31">
        <f>SUM(E5+E6+E7+E8+E9+E10+E11+E12+E13+E14+E15+E16+E17+E18+E19+E20+E21+E22+E23+E24+E25+E26+E27+E28+E29+E30+E31+E32)</f>
        <v>788.27</v>
      </c>
      <c r="F33" s="31">
        <f>SUM(F5+F6+F7+F8+F9+F10+F11+F12+F13+F14+F15+F16+F17+F18+F19+F20+F21+F22+F23+F24+F25+F26+F27+F28+F29+F30+F31+F32)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6.5" customHeight="1">
      <c r="A34" s="28"/>
      <c r="B34" s="33"/>
      <c r="C34" s="24" t="s">
        <v>176</v>
      </c>
      <c r="D34" s="27">
        <f>B35-D33</f>
        <v>0</v>
      </c>
      <c r="E34" s="31">
        <f>B6+B10-E33</f>
        <v>0</v>
      </c>
      <c r="F34" s="31">
        <f>B7+B11-F33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6.5" customHeight="1">
      <c r="A35" s="29" t="s">
        <v>182</v>
      </c>
      <c r="B35" s="49">
        <v>788.27</v>
      </c>
      <c r="C35" s="19" t="s">
        <v>39</v>
      </c>
      <c r="D35" s="31">
        <f>SUM(D33+D34)</f>
        <v>788.27</v>
      </c>
      <c r="E35" s="31">
        <f>SUM(E33+E34)</f>
        <v>788.27</v>
      </c>
      <c r="F35" s="31">
        <f>SUM(F33+F34)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1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</sheetData>
  <mergeCells count="3">
    <mergeCell ref="A3:B3"/>
    <mergeCell ref="A1:F1"/>
    <mergeCell ref="C3:F3"/>
  </mergeCells>
  <printOptions/>
  <pageMargins left="1.1811023622047243" right="0.39370078740157477" top="0.39370078740157477" bottom="0.39370078740157477" header="0.5118110048489307" footer="0.5118110048489307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83203125" style="0" customWidth="1"/>
    <col min="4" max="4" width="17.5" style="0" customWidth="1"/>
    <col min="5" max="5" width="13" style="0" customWidth="1"/>
    <col min="6" max="6" width="15.83203125" style="0" customWidth="1"/>
    <col min="7" max="7" width="10" style="0" customWidth="1"/>
    <col min="8" max="10" width="10.33203125" style="0" customWidth="1"/>
  </cols>
  <sheetData>
    <row r="1" spans="1:10" ht="39.75" customHeight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9.5" customHeight="1">
      <c r="A2" s="50" t="s">
        <v>114</v>
      </c>
      <c r="B2" s="11"/>
      <c r="C2" s="10"/>
      <c r="D2" s="8"/>
      <c r="E2" s="8"/>
      <c r="F2" s="8"/>
      <c r="G2" s="9"/>
      <c r="I2" s="9"/>
      <c r="J2" s="9" t="s">
        <v>85</v>
      </c>
    </row>
    <row r="3" spans="1:10" ht="19.5" customHeight="1">
      <c r="A3" s="65" t="s">
        <v>181</v>
      </c>
      <c r="B3" s="65" t="s">
        <v>55</v>
      </c>
      <c r="C3" s="65" t="s">
        <v>43</v>
      </c>
      <c r="D3" s="65" t="s">
        <v>25</v>
      </c>
      <c r="E3" s="65" t="s">
        <v>115</v>
      </c>
      <c r="F3" s="65" t="s">
        <v>87</v>
      </c>
      <c r="G3" s="65" t="s">
        <v>102</v>
      </c>
      <c r="H3" s="65" t="s">
        <v>129</v>
      </c>
      <c r="I3" s="65" t="s">
        <v>22</v>
      </c>
      <c r="J3" s="65" t="s">
        <v>30</v>
      </c>
    </row>
    <row r="4" spans="1:10" ht="26.25" customHeight="1">
      <c r="A4" s="65"/>
      <c r="B4" s="63"/>
      <c r="C4" s="63"/>
      <c r="D4" s="65"/>
      <c r="E4" s="65"/>
      <c r="F4" s="65"/>
      <c r="G4" s="65"/>
      <c r="H4" s="65"/>
      <c r="I4" s="65"/>
      <c r="J4" s="65"/>
    </row>
    <row r="5" spans="1:10" ht="19.5" customHeight="1">
      <c r="A5" s="19" t="s">
        <v>106</v>
      </c>
      <c r="B5" s="20" t="s">
        <v>106</v>
      </c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19">
        <v>6</v>
      </c>
      <c r="I5" s="19">
        <v>7</v>
      </c>
      <c r="J5" s="22">
        <v>8</v>
      </c>
    </row>
    <row r="6" spans="1:11" ht="22.5" customHeight="1">
      <c r="A6" s="52"/>
      <c r="B6" s="51" t="s">
        <v>43</v>
      </c>
      <c r="C6" s="49">
        <v>788.27</v>
      </c>
      <c r="D6" s="49">
        <v>788.27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12"/>
    </row>
    <row r="7" spans="1:11" ht="22.5" customHeight="1">
      <c r="A7" s="52" t="s">
        <v>45</v>
      </c>
      <c r="B7" s="51" t="s">
        <v>69</v>
      </c>
      <c r="C7" s="49">
        <v>788.27</v>
      </c>
      <c r="D7" s="49">
        <v>788.27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12"/>
    </row>
    <row r="8" spans="1:10" ht="22.5" customHeight="1">
      <c r="A8" s="52" t="s">
        <v>20</v>
      </c>
      <c r="B8" s="51" t="s">
        <v>137</v>
      </c>
      <c r="C8" s="49">
        <v>788.27</v>
      </c>
      <c r="D8" s="49">
        <v>788.27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22.5" customHeight="1">
      <c r="A9" s="52" t="s">
        <v>9</v>
      </c>
      <c r="B9" s="51" t="s">
        <v>7</v>
      </c>
      <c r="C9" s="49">
        <v>752.27</v>
      </c>
      <c r="D9" s="49">
        <v>752.27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</row>
    <row r="10" spans="1:10" ht="22.5" customHeight="1">
      <c r="A10" s="52" t="s">
        <v>143</v>
      </c>
      <c r="B10" s="51" t="s">
        <v>175</v>
      </c>
      <c r="C10" s="49">
        <v>2</v>
      </c>
      <c r="D10" s="49">
        <v>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22.5" customHeight="1">
      <c r="A11" s="52" t="s">
        <v>96</v>
      </c>
      <c r="B11" s="51" t="s">
        <v>152</v>
      </c>
      <c r="C11" s="49">
        <v>5</v>
      </c>
      <c r="D11" s="49">
        <v>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</row>
    <row r="12" spans="1:10" ht="22.5" customHeight="1">
      <c r="A12" s="52" t="s">
        <v>142</v>
      </c>
      <c r="B12" s="51" t="s">
        <v>35</v>
      </c>
      <c r="C12" s="49">
        <v>2</v>
      </c>
      <c r="D12" s="49">
        <v>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22.5" customHeight="1">
      <c r="A13" s="52" t="s">
        <v>151</v>
      </c>
      <c r="B13" s="51" t="s">
        <v>65</v>
      </c>
      <c r="C13" s="49">
        <v>27</v>
      </c>
      <c r="D13" s="49">
        <v>27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</row>
    <row r="14" spans="1:9" ht="19.5" customHeight="1">
      <c r="A14" s="12"/>
      <c r="B14" s="12"/>
      <c r="D14" s="12"/>
      <c r="H14" s="12"/>
      <c r="I14" s="12"/>
    </row>
    <row r="15" spans="1:8" ht="19.5" customHeight="1">
      <c r="A15" s="12"/>
      <c r="B15" s="12"/>
      <c r="C15" s="12"/>
      <c r="D15" s="12"/>
      <c r="E15" s="12"/>
      <c r="G15" s="12"/>
      <c r="H15" s="12"/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  <row r="25" ht="12.75" customHeight="1">
      <c r="E25" s="12"/>
    </row>
  </sheetData>
  <mergeCells count="11">
    <mergeCell ref="I3:I4"/>
    <mergeCell ref="J3:J4"/>
    <mergeCell ref="A1:J1"/>
    <mergeCell ref="E3:E4"/>
    <mergeCell ref="F3:F4"/>
    <mergeCell ref="G3:G4"/>
    <mergeCell ref="H3:H4"/>
    <mergeCell ref="B3:B4"/>
    <mergeCell ref="C3:C4"/>
    <mergeCell ref="A3:A4"/>
    <mergeCell ref="D3:D4"/>
  </mergeCells>
  <printOptions/>
  <pageMargins left="1.1811023622047243" right="0.39370078740157477" top="0.39370078740157477" bottom="0.39370078740157477" header="0.5118110048489307" footer="0.5118110048489307"/>
  <pageSetup fitToHeight="999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4.16015625" style="0" customWidth="1"/>
    <col min="4" max="5" width="30" style="0" customWidth="1"/>
  </cols>
  <sheetData>
    <row r="1" spans="1:5" ht="39.75" customHeight="1">
      <c r="A1" s="62" t="s">
        <v>79</v>
      </c>
      <c r="B1" s="62"/>
      <c r="C1" s="62"/>
      <c r="D1" s="62"/>
      <c r="E1" s="62"/>
    </row>
    <row r="2" spans="1:5" ht="19.5" customHeight="1">
      <c r="A2" s="53" t="s">
        <v>114</v>
      </c>
      <c r="B2" s="7"/>
      <c r="C2" s="10"/>
      <c r="D2" s="8"/>
      <c r="E2" s="9" t="s">
        <v>85</v>
      </c>
    </row>
    <row r="3" spans="1:5" ht="15.75" customHeight="1">
      <c r="A3" s="65" t="s">
        <v>181</v>
      </c>
      <c r="B3" s="65" t="s">
        <v>55</v>
      </c>
      <c r="C3" s="65" t="s">
        <v>43</v>
      </c>
      <c r="D3" s="65" t="s">
        <v>18</v>
      </c>
      <c r="E3" s="65" t="s">
        <v>99</v>
      </c>
    </row>
    <row r="4" spans="1:5" ht="13.5" customHeight="1">
      <c r="A4" s="65"/>
      <c r="B4" s="63"/>
      <c r="C4" s="63"/>
      <c r="D4" s="65"/>
      <c r="E4" s="65"/>
    </row>
    <row r="5" spans="1:5" ht="19.5" customHeight="1">
      <c r="A5" s="19" t="s">
        <v>106</v>
      </c>
      <c r="B5" s="20" t="s">
        <v>106</v>
      </c>
      <c r="C5" s="20">
        <v>1</v>
      </c>
      <c r="D5" s="20">
        <v>2</v>
      </c>
      <c r="E5" s="29">
        <v>3</v>
      </c>
    </row>
    <row r="6" spans="1:5" ht="22.5" customHeight="1">
      <c r="A6" s="52"/>
      <c r="B6" s="51" t="s">
        <v>43</v>
      </c>
      <c r="C6" s="49">
        <v>788.27</v>
      </c>
      <c r="D6" s="49">
        <v>641.27</v>
      </c>
      <c r="E6" s="49">
        <v>147</v>
      </c>
    </row>
    <row r="7" spans="1:6" ht="22.5" customHeight="1">
      <c r="A7" s="52" t="s">
        <v>45</v>
      </c>
      <c r="B7" s="51" t="s">
        <v>69</v>
      </c>
      <c r="C7" s="49">
        <v>788.27</v>
      </c>
      <c r="D7" s="49">
        <v>641.27</v>
      </c>
      <c r="E7" s="49">
        <v>147</v>
      </c>
      <c r="F7" s="12"/>
    </row>
    <row r="8" spans="1:7" ht="22.5" customHeight="1">
      <c r="A8" s="52" t="s">
        <v>20</v>
      </c>
      <c r="B8" s="51" t="s">
        <v>137</v>
      </c>
      <c r="C8" s="49">
        <v>788.27</v>
      </c>
      <c r="D8" s="49">
        <v>641.27</v>
      </c>
      <c r="E8" s="49">
        <v>147</v>
      </c>
      <c r="G8" s="12"/>
    </row>
    <row r="9" spans="1:7" ht="22.5" customHeight="1">
      <c r="A9" s="52" t="s">
        <v>9</v>
      </c>
      <c r="B9" s="51" t="s">
        <v>7</v>
      </c>
      <c r="C9" s="49">
        <v>752.27</v>
      </c>
      <c r="D9" s="49">
        <v>641.27</v>
      </c>
      <c r="E9" s="49">
        <v>111</v>
      </c>
      <c r="G9" s="12"/>
    </row>
    <row r="10" spans="1:5" ht="22.5" customHeight="1">
      <c r="A10" s="52" t="s">
        <v>143</v>
      </c>
      <c r="B10" s="51" t="s">
        <v>175</v>
      </c>
      <c r="C10" s="49">
        <v>2</v>
      </c>
      <c r="D10" s="49">
        <v>0</v>
      </c>
      <c r="E10" s="49">
        <v>2</v>
      </c>
    </row>
    <row r="11" spans="1:5" ht="22.5" customHeight="1">
      <c r="A11" s="52" t="s">
        <v>96</v>
      </c>
      <c r="B11" s="51" t="s">
        <v>152</v>
      </c>
      <c r="C11" s="49">
        <v>5</v>
      </c>
      <c r="D11" s="49">
        <v>0</v>
      </c>
      <c r="E11" s="49">
        <v>5</v>
      </c>
    </row>
    <row r="12" spans="1:5" ht="22.5" customHeight="1">
      <c r="A12" s="52" t="s">
        <v>142</v>
      </c>
      <c r="B12" s="51" t="s">
        <v>35</v>
      </c>
      <c r="C12" s="49">
        <v>2</v>
      </c>
      <c r="D12" s="49">
        <v>0</v>
      </c>
      <c r="E12" s="49">
        <v>2</v>
      </c>
    </row>
    <row r="13" spans="1:5" ht="22.5" customHeight="1">
      <c r="A13" s="52" t="s">
        <v>151</v>
      </c>
      <c r="B13" s="51" t="s">
        <v>65</v>
      </c>
      <c r="C13" s="49">
        <v>27</v>
      </c>
      <c r="D13" s="49">
        <v>0</v>
      </c>
      <c r="E13" s="49">
        <v>27</v>
      </c>
    </row>
    <row r="14" spans="2:4" ht="19.5" customHeight="1">
      <c r="B14" s="12"/>
      <c r="D14" s="12"/>
    </row>
    <row r="15" spans="2:3" ht="19.5" customHeight="1">
      <c r="B15" s="12"/>
      <c r="C15" s="12"/>
    </row>
    <row r="16" spans="1:4" ht="19.5" customHeight="1">
      <c r="A16" s="7"/>
      <c r="B16" s="11"/>
      <c r="C16" s="7"/>
      <c r="D16" s="7"/>
    </row>
    <row r="17" spans="2:5" ht="19.5" customHeight="1">
      <c r="B17" s="12"/>
      <c r="E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  <row r="26" ht="12.75" customHeight="1">
      <c r="C26" s="12"/>
    </row>
  </sheetData>
  <mergeCells count="6">
    <mergeCell ref="E3:E4"/>
    <mergeCell ref="A1:E1"/>
    <mergeCell ref="B3:B4"/>
    <mergeCell ref="C3:C4"/>
    <mergeCell ref="A3:A4"/>
    <mergeCell ref="D3:D4"/>
  </mergeCells>
  <printOptions/>
  <pageMargins left="1.1811023622047243" right="0.39370078740157477" top="0.39370078740157477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3.83203125" style="0" customWidth="1"/>
    <col min="4" max="5" width="30" style="0" customWidth="1"/>
    <col min="6" max="9" width="13.5" style="0" customWidth="1"/>
  </cols>
  <sheetData>
    <row r="1" spans="1:5" ht="39.75" customHeight="1">
      <c r="A1" s="62" t="s">
        <v>173</v>
      </c>
      <c r="B1" s="62"/>
      <c r="C1" s="62"/>
      <c r="D1" s="62"/>
      <c r="E1" s="62"/>
    </row>
    <row r="2" spans="1:5" ht="19.5" customHeight="1">
      <c r="A2" s="50" t="s">
        <v>114</v>
      </c>
      <c r="B2" s="7"/>
      <c r="C2" s="10"/>
      <c r="D2" s="8"/>
      <c r="E2" s="9" t="s">
        <v>85</v>
      </c>
    </row>
    <row r="3" spans="1:5" ht="15.75" customHeight="1">
      <c r="A3" s="65" t="s">
        <v>181</v>
      </c>
      <c r="B3" s="65" t="s">
        <v>55</v>
      </c>
      <c r="C3" s="65" t="s">
        <v>43</v>
      </c>
      <c r="D3" s="65" t="s">
        <v>18</v>
      </c>
      <c r="E3" s="65" t="s">
        <v>99</v>
      </c>
    </row>
    <row r="4" spans="1:5" ht="13.5" customHeight="1">
      <c r="A4" s="65"/>
      <c r="B4" s="63"/>
      <c r="C4" s="63"/>
      <c r="D4" s="65"/>
      <c r="E4" s="65"/>
    </row>
    <row r="5" spans="1:5" ht="19.5" customHeight="1">
      <c r="A5" s="19" t="s">
        <v>106</v>
      </c>
      <c r="B5" s="20" t="s">
        <v>106</v>
      </c>
      <c r="C5" s="20">
        <v>1</v>
      </c>
      <c r="D5" s="20">
        <v>2</v>
      </c>
      <c r="E5" s="29">
        <v>3</v>
      </c>
    </row>
    <row r="6" spans="1:5" ht="22.5" customHeight="1">
      <c r="A6" s="52"/>
      <c r="B6" s="51" t="s">
        <v>43</v>
      </c>
      <c r="C6" s="49">
        <v>788.27</v>
      </c>
      <c r="D6" s="49">
        <v>641.27</v>
      </c>
      <c r="E6" s="49">
        <v>147</v>
      </c>
    </row>
    <row r="7" spans="1:5" ht="22.5" customHeight="1">
      <c r="A7" s="52" t="s">
        <v>45</v>
      </c>
      <c r="B7" s="51" t="s">
        <v>69</v>
      </c>
      <c r="C7" s="49">
        <v>788.27</v>
      </c>
      <c r="D7" s="49">
        <v>641.27</v>
      </c>
      <c r="E7" s="49">
        <v>147</v>
      </c>
    </row>
    <row r="8" spans="1:5" ht="22.5" customHeight="1">
      <c r="A8" s="52" t="s">
        <v>20</v>
      </c>
      <c r="B8" s="51" t="s">
        <v>137</v>
      </c>
      <c r="C8" s="49">
        <v>788.27</v>
      </c>
      <c r="D8" s="49">
        <v>641.27</v>
      </c>
      <c r="E8" s="49">
        <v>147</v>
      </c>
    </row>
    <row r="9" spans="1:5" ht="22.5" customHeight="1">
      <c r="A9" s="52" t="s">
        <v>9</v>
      </c>
      <c r="B9" s="51" t="s">
        <v>7</v>
      </c>
      <c r="C9" s="49">
        <v>752.27</v>
      </c>
      <c r="D9" s="49">
        <v>641.27</v>
      </c>
      <c r="E9" s="49">
        <v>111</v>
      </c>
    </row>
    <row r="10" spans="1:5" ht="22.5" customHeight="1">
      <c r="A10" s="52" t="s">
        <v>143</v>
      </c>
      <c r="B10" s="51" t="s">
        <v>175</v>
      </c>
      <c r="C10" s="49">
        <v>2</v>
      </c>
      <c r="D10" s="49">
        <v>0</v>
      </c>
      <c r="E10" s="49">
        <v>2</v>
      </c>
    </row>
    <row r="11" spans="1:5" ht="22.5" customHeight="1">
      <c r="A11" s="52" t="s">
        <v>96</v>
      </c>
      <c r="B11" s="51" t="s">
        <v>152</v>
      </c>
      <c r="C11" s="49">
        <v>5</v>
      </c>
      <c r="D11" s="49">
        <v>0</v>
      </c>
      <c r="E11" s="49">
        <v>5</v>
      </c>
    </row>
    <row r="12" spans="1:5" ht="22.5" customHeight="1">
      <c r="A12" s="52" t="s">
        <v>142</v>
      </c>
      <c r="B12" s="51" t="s">
        <v>35</v>
      </c>
      <c r="C12" s="49">
        <v>2</v>
      </c>
      <c r="D12" s="49">
        <v>0</v>
      </c>
      <c r="E12" s="49">
        <v>2</v>
      </c>
    </row>
    <row r="13" spans="1:5" ht="22.5" customHeight="1">
      <c r="A13" s="52" t="s">
        <v>151</v>
      </c>
      <c r="B13" s="51" t="s">
        <v>65</v>
      </c>
      <c r="C13" s="49">
        <v>27</v>
      </c>
      <c r="D13" s="49">
        <v>0</v>
      </c>
      <c r="E13" s="49">
        <v>27</v>
      </c>
    </row>
    <row r="14" spans="2:4" ht="19.5" customHeight="1">
      <c r="B14" s="12"/>
      <c r="C14" s="12"/>
      <c r="D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4" ht="19.5" customHeight="1">
      <c r="B18" s="12"/>
      <c r="C18" s="12"/>
      <c r="D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>
      <c r="D23" s="12"/>
    </row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/>
  <pageMargins left="1.1811023622047243" right="0.39370078740157477" top="0.39370078740157477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showGridLines="0" showZeros="0" workbookViewId="0" topLeftCell="A1">
      <selection activeCell="A1" sqref="A1:AA1"/>
    </sheetView>
  </sheetViews>
  <sheetFormatPr defaultColWidth="9.16015625" defaultRowHeight="12.75" customHeight="1"/>
  <cols>
    <col min="1" max="3" width="4.83203125" style="0" customWidth="1"/>
    <col min="4" max="4" width="25.33203125" style="0" customWidth="1"/>
    <col min="5" max="6" width="8.66015625" style="0" customWidth="1"/>
    <col min="7" max="8" width="8.33203125" style="0" customWidth="1"/>
    <col min="9" max="10" width="7.66015625" style="0" customWidth="1"/>
    <col min="11" max="11" width="8.5" style="0" customWidth="1"/>
    <col min="12" max="12" width="7.66015625" style="0" customWidth="1"/>
    <col min="13" max="13" width="8.66015625" style="0" customWidth="1"/>
    <col min="14" max="16" width="7.66015625" style="0" customWidth="1"/>
    <col min="17" max="17" width="8.5" style="0" customWidth="1"/>
    <col min="18" max="21" width="7.66015625" style="0" customWidth="1"/>
    <col min="22" max="22" width="8.66015625" style="0" customWidth="1"/>
    <col min="23" max="25" width="7.66015625" style="0" customWidth="1"/>
    <col min="26" max="26" width="9" style="0" customWidth="1"/>
    <col min="27" max="27" width="7.66015625" style="0" customWidth="1"/>
  </cols>
  <sheetData>
    <row r="1" spans="1:27" ht="39.75" customHeight="1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9.5" customHeight="1">
      <c r="A2" s="55" t="s">
        <v>114</v>
      </c>
      <c r="B2" s="12"/>
      <c r="AA2" s="17" t="s">
        <v>85</v>
      </c>
    </row>
    <row r="3" spans="1:27" ht="22.5" customHeight="1">
      <c r="A3" s="61" t="s">
        <v>61</v>
      </c>
      <c r="B3" s="61"/>
      <c r="C3" s="61"/>
      <c r="D3" s="65" t="s">
        <v>160</v>
      </c>
      <c r="E3" s="65" t="s">
        <v>18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22.5" customHeight="1">
      <c r="A4" s="65" t="s">
        <v>67</v>
      </c>
      <c r="B4" s="65" t="s">
        <v>120</v>
      </c>
      <c r="C4" s="65" t="s">
        <v>118</v>
      </c>
      <c r="D4" s="65"/>
      <c r="E4" s="65" t="s">
        <v>43</v>
      </c>
      <c r="F4" s="65" t="s">
        <v>91</v>
      </c>
      <c r="G4" s="65"/>
      <c r="H4" s="65"/>
      <c r="I4" s="65"/>
      <c r="J4" s="65"/>
      <c r="K4" s="65"/>
      <c r="L4" s="65"/>
      <c r="M4" s="65" t="s">
        <v>163</v>
      </c>
      <c r="N4" s="65"/>
      <c r="O4" s="65"/>
      <c r="P4" s="65"/>
      <c r="Q4" s="65"/>
      <c r="R4" s="65"/>
      <c r="S4" s="65"/>
      <c r="T4" s="65"/>
      <c r="U4" s="65"/>
      <c r="V4" s="65" t="s">
        <v>112</v>
      </c>
      <c r="W4" s="65"/>
      <c r="X4" s="65"/>
      <c r="Y4" s="65"/>
      <c r="Z4" s="65"/>
      <c r="AA4" s="65"/>
    </row>
    <row r="5" spans="1:27" ht="57.75" customHeight="1">
      <c r="A5" s="65"/>
      <c r="B5" s="65"/>
      <c r="C5" s="65"/>
      <c r="D5" s="65"/>
      <c r="E5" s="65"/>
      <c r="F5" s="29" t="s">
        <v>90</v>
      </c>
      <c r="G5" s="29" t="s">
        <v>155</v>
      </c>
      <c r="H5" s="29" t="s">
        <v>53</v>
      </c>
      <c r="I5" s="29" t="s">
        <v>66</v>
      </c>
      <c r="J5" s="29" t="s">
        <v>76</v>
      </c>
      <c r="K5" s="29" t="s">
        <v>78</v>
      </c>
      <c r="L5" s="29" t="s">
        <v>172</v>
      </c>
      <c r="M5" s="29" t="s">
        <v>90</v>
      </c>
      <c r="N5" s="29" t="s">
        <v>11</v>
      </c>
      <c r="O5" s="29" t="s">
        <v>180</v>
      </c>
      <c r="P5" s="29" t="s">
        <v>125</v>
      </c>
      <c r="Q5" s="29" t="s">
        <v>3</v>
      </c>
      <c r="R5" s="29" t="s">
        <v>16</v>
      </c>
      <c r="S5" s="29" t="s">
        <v>52</v>
      </c>
      <c r="T5" s="29" t="s">
        <v>119</v>
      </c>
      <c r="U5" s="29" t="s">
        <v>141</v>
      </c>
      <c r="V5" s="29" t="s">
        <v>90</v>
      </c>
      <c r="W5" s="29" t="s">
        <v>84</v>
      </c>
      <c r="X5" s="29" t="s">
        <v>123</v>
      </c>
      <c r="Y5" s="29" t="s">
        <v>177</v>
      </c>
      <c r="Z5" s="29" t="s">
        <v>117</v>
      </c>
      <c r="AA5" s="29" t="s">
        <v>133</v>
      </c>
    </row>
    <row r="6" spans="1:27" s="36" customFormat="1" ht="19.5" customHeight="1">
      <c r="A6" s="22" t="s">
        <v>106</v>
      </c>
      <c r="B6" s="22" t="s">
        <v>106</v>
      </c>
      <c r="C6" s="22" t="s">
        <v>106</v>
      </c>
      <c r="D6" s="22" t="s">
        <v>106</v>
      </c>
      <c r="E6" s="22">
        <v>1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  <c r="Y6" s="22">
        <v>21</v>
      </c>
      <c r="Z6" s="22">
        <v>22</v>
      </c>
      <c r="AA6" s="22">
        <v>23</v>
      </c>
    </row>
    <row r="7" spans="1:27" ht="22.5" customHeight="1">
      <c r="A7" s="54"/>
      <c r="B7" s="54"/>
      <c r="C7" s="54"/>
      <c r="D7" s="52" t="s">
        <v>43</v>
      </c>
      <c r="E7" s="49">
        <v>641.27</v>
      </c>
      <c r="F7" s="49">
        <v>519.64</v>
      </c>
      <c r="G7" s="49">
        <v>203.78</v>
      </c>
      <c r="H7" s="49">
        <v>171.43</v>
      </c>
      <c r="I7" s="49">
        <v>15.57</v>
      </c>
      <c r="J7" s="49">
        <v>128.86</v>
      </c>
      <c r="K7" s="49">
        <v>0</v>
      </c>
      <c r="L7" s="49">
        <v>0</v>
      </c>
      <c r="M7" s="49">
        <v>58.68</v>
      </c>
      <c r="N7" s="49">
        <v>11.17</v>
      </c>
      <c r="O7" s="49">
        <v>0</v>
      </c>
      <c r="P7" s="49">
        <v>1.78</v>
      </c>
      <c r="Q7" s="49">
        <v>2.49</v>
      </c>
      <c r="R7" s="49">
        <v>42.03</v>
      </c>
      <c r="S7" s="49">
        <v>0.96</v>
      </c>
      <c r="T7" s="49">
        <v>0.25</v>
      </c>
      <c r="U7" s="49">
        <v>0</v>
      </c>
      <c r="V7" s="49">
        <v>62.95</v>
      </c>
      <c r="W7" s="49">
        <v>32.5</v>
      </c>
      <c r="X7" s="49">
        <v>3.2</v>
      </c>
      <c r="Y7" s="49">
        <v>24</v>
      </c>
      <c r="Z7" s="49">
        <v>3.25</v>
      </c>
      <c r="AA7" s="49">
        <v>0</v>
      </c>
    </row>
    <row r="8" spans="1:27" ht="22.5" customHeight="1">
      <c r="A8" s="54" t="s">
        <v>45</v>
      </c>
      <c r="B8" s="54"/>
      <c r="C8" s="54"/>
      <c r="D8" s="52" t="s">
        <v>69</v>
      </c>
      <c r="E8" s="49">
        <v>641.27</v>
      </c>
      <c r="F8" s="49">
        <v>519.64</v>
      </c>
      <c r="G8" s="49">
        <v>203.78</v>
      </c>
      <c r="H8" s="49">
        <v>171.43</v>
      </c>
      <c r="I8" s="49">
        <v>15.57</v>
      </c>
      <c r="J8" s="49">
        <v>128.86</v>
      </c>
      <c r="K8" s="49">
        <v>0</v>
      </c>
      <c r="L8" s="49">
        <v>0</v>
      </c>
      <c r="M8" s="49">
        <v>58.68</v>
      </c>
      <c r="N8" s="49">
        <v>11.17</v>
      </c>
      <c r="O8" s="49">
        <v>0</v>
      </c>
      <c r="P8" s="49">
        <v>1.78</v>
      </c>
      <c r="Q8" s="49">
        <v>2.49</v>
      </c>
      <c r="R8" s="49">
        <v>42.03</v>
      </c>
      <c r="S8" s="49">
        <v>0.96</v>
      </c>
      <c r="T8" s="49">
        <v>0.25</v>
      </c>
      <c r="U8" s="49">
        <v>0</v>
      </c>
      <c r="V8" s="49">
        <v>62.95</v>
      </c>
      <c r="W8" s="49">
        <v>32.5</v>
      </c>
      <c r="X8" s="49">
        <v>3.2</v>
      </c>
      <c r="Y8" s="49">
        <v>24</v>
      </c>
      <c r="Z8" s="49">
        <v>3.25</v>
      </c>
      <c r="AA8" s="49">
        <v>0</v>
      </c>
    </row>
    <row r="9" spans="1:27" ht="22.5" customHeight="1">
      <c r="A9" s="54"/>
      <c r="B9" s="54" t="s">
        <v>2</v>
      </c>
      <c r="C9" s="54"/>
      <c r="D9" s="52" t="s">
        <v>137</v>
      </c>
      <c r="E9" s="49">
        <v>641.27</v>
      </c>
      <c r="F9" s="49">
        <v>519.64</v>
      </c>
      <c r="G9" s="49">
        <v>203.78</v>
      </c>
      <c r="H9" s="49">
        <v>171.43</v>
      </c>
      <c r="I9" s="49">
        <v>15.57</v>
      </c>
      <c r="J9" s="49">
        <v>128.86</v>
      </c>
      <c r="K9" s="49">
        <v>0</v>
      </c>
      <c r="L9" s="49">
        <v>0</v>
      </c>
      <c r="M9" s="49">
        <v>58.68</v>
      </c>
      <c r="N9" s="49">
        <v>11.17</v>
      </c>
      <c r="O9" s="49">
        <v>0</v>
      </c>
      <c r="P9" s="49">
        <v>1.78</v>
      </c>
      <c r="Q9" s="49">
        <v>2.49</v>
      </c>
      <c r="R9" s="49">
        <v>42.03</v>
      </c>
      <c r="S9" s="49">
        <v>0.96</v>
      </c>
      <c r="T9" s="49">
        <v>0.25</v>
      </c>
      <c r="U9" s="49">
        <v>0</v>
      </c>
      <c r="V9" s="49">
        <v>62.95</v>
      </c>
      <c r="W9" s="49">
        <v>32.5</v>
      </c>
      <c r="X9" s="49">
        <v>3.2</v>
      </c>
      <c r="Y9" s="49">
        <v>24</v>
      </c>
      <c r="Z9" s="49">
        <v>3.25</v>
      </c>
      <c r="AA9" s="49">
        <v>0</v>
      </c>
    </row>
    <row r="10" spans="1:27" ht="22.5" customHeight="1">
      <c r="A10" s="54"/>
      <c r="B10" s="54"/>
      <c r="C10" s="54" t="s">
        <v>132</v>
      </c>
      <c r="D10" s="52" t="s">
        <v>7</v>
      </c>
      <c r="E10" s="49">
        <v>641.27</v>
      </c>
      <c r="F10" s="49">
        <v>519.64</v>
      </c>
      <c r="G10" s="49">
        <v>203.78</v>
      </c>
      <c r="H10" s="49">
        <v>171.43</v>
      </c>
      <c r="I10" s="49">
        <v>15.57</v>
      </c>
      <c r="J10" s="49">
        <v>128.86</v>
      </c>
      <c r="K10" s="49">
        <v>0</v>
      </c>
      <c r="L10" s="49">
        <v>0</v>
      </c>
      <c r="M10" s="49">
        <v>58.68</v>
      </c>
      <c r="N10" s="49">
        <v>11.17</v>
      </c>
      <c r="O10" s="49">
        <v>0</v>
      </c>
      <c r="P10" s="49">
        <v>1.78</v>
      </c>
      <c r="Q10" s="49">
        <v>2.49</v>
      </c>
      <c r="R10" s="49">
        <v>42.03</v>
      </c>
      <c r="S10" s="49">
        <v>0.96</v>
      </c>
      <c r="T10" s="49">
        <v>0.25</v>
      </c>
      <c r="U10" s="49">
        <v>0</v>
      </c>
      <c r="V10" s="49">
        <v>62.95</v>
      </c>
      <c r="W10" s="49">
        <v>32.5</v>
      </c>
      <c r="X10" s="49">
        <v>3.2</v>
      </c>
      <c r="Y10" s="49">
        <v>24</v>
      </c>
      <c r="Z10" s="49">
        <v>3.25</v>
      </c>
      <c r="AA10" s="49">
        <v>0</v>
      </c>
    </row>
    <row r="11" spans="1:27" ht="22.5" customHeight="1">
      <c r="A11" s="54" t="s">
        <v>86</v>
      </c>
      <c r="B11" s="54" t="s">
        <v>109</v>
      </c>
      <c r="C11" s="54" t="s">
        <v>68</v>
      </c>
      <c r="D11" s="52" t="s">
        <v>60</v>
      </c>
      <c r="E11" s="49">
        <v>641.27</v>
      </c>
      <c r="F11" s="49">
        <v>519.64</v>
      </c>
      <c r="G11" s="49">
        <v>203.78</v>
      </c>
      <c r="H11" s="49">
        <v>171.43</v>
      </c>
      <c r="I11" s="49">
        <v>15.57</v>
      </c>
      <c r="J11" s="49">
        <v>128.86</v>
      </c>
      <c r="K11" s="49">
        <v>0</v>
      </c>
      <c r="L11" s="49">
        <v>0</v>
      </c>
      <c r="M11" s="49">
        <v>58.68</v>
      </c>
      <c r="N11" s="49">
        <v>11.17</v>
      </c>
      <c r="O11" s="49">
        <v>0</v>
      </c>
      <c r="P11" s="49">
        <v>1.78</v>
      </c>
      <c r="Q11" s="49">
        <v>2.49</v>
      </c>
      <c r="R11" s="49">
        <v>42.03</v>
      </c>
      <c r="S11" s="49">
        <v>0.96</v>
      </c>
      <c r="T11" s="49">
        <v>0.25</v>
      </c>
      <c r="U11" s="49">
        <v>0</v>
      </c>
      <c r="V11" s="49">
        <v>62.95</v>
      </c>
      <c r="W11" s="49">
        <v>32.5</v>
      </c>
      <c r="X11" s="49">
        <v>3.2</v>
      </c>
      <c r="Y11" s="49">
        <v>24</v>
      </c>
      <c r="Z11" s="49">
        <v>3.25</v>
      </c>
      <c r="AA11" s="49">
        <v>0</v>
      </c>
    </row>
    <row r="12" spans="1:27" ht="22.5" customHeight="1">
      <c r="A12" s="54"/>
      <c r="B12" s="54"/>
      <c r="C12" s="54" t="s">
        <v>2</v>
      </c>
      <c r="D12" s="52" t="s">
        <v>175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</row>
    <row r="13" spans="1:27" ht="22.5" customHeight="1">
      <c r="A13" s="54" t="s">
        <v>86</v>
      </c>
      <c r="B13" s="54" t="s">
        <v>109</v>
      </c>
      <c r="C13" s="54" t="s">
        <v>109</v>
      </c>
      <c r="D13" s="52" t="s">
        <v>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</row>
    <row r="14" spans="1:27" ht="22.5" customHeight="1">
      <c r="A14" s="54"/>
      <c r="B14" s="54"/>
      <c r="C14" s="54" t="s">
        <v>50</v>
      </c>
      <c r="D14" s="52" t="s">
        <v>152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</row>
    <row r="15" spans="1:27" ht="22.5" customHeight="1">
      <c r="A15" s="54" t="s">
        <v>86</v>
      </c>
      <c r="B15" s="54" t="s">
        <v>109</v>
      </c>
      <c r="C15" s="54" t="s">
        <v>157</v>
      </c>
      <c r="D15" s="52" t="s">
        <v>56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</row>
    <row r="16" spans="1:27" ht="22.5" customHeight="1">
      <c r="A16" s="54"/>
      <c r="B16" s="54"/>
      <c r="C16" s="54" t="s">
        <v>1</v>
      </c>
      <c r="D16" s="52" t="s">
        <v>35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</row>
    <row r="17" spans="1:27" ht="22.5" customHeight="1">
      <c r="A17" s="54" t="s">
        <v>86</v>
      </c>
      <c r="B17" s="54" t="s">
        <v>109</v>
      </c>
      <c r="C17" s="54" t="s">
        <v>108</v>
      </c>
      <c r="D17" s="52" t="s">
        <v>127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</row>
    <row r="18" spans="1:27" ht="22.5" customHeight="1">
      <c r="A18" s="54"/>
      <c r="B18" s="54"/>
      <c r="C18" s="54" t="s">
        <v>14</v>
      </c>
      <c r="D18" s="52" t="s">
        <v>65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</row>
    <row r="19" spans="1:27" ht="22.5" customHeight="1">
      <c r="A19" s="54" t="s">
        <v>86</v>
      </c>
      <c r="B19" s="54" t="s">
        <v>109</v>
      </c>
      <c r="C19" s="54" t="s">
        <v>122</v>
      </c>
      <c r="D19" s="52" t="s">
        <v>156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</row>
    <row r="20" spans="5:26" ht="12.75" customHeight="1">
      <c r="E20" s="12"/>
      <c r="Y20" s="12"/>
      <c r="Z20" s="12"/>
    </row>
    <row r="21" ht="12.75" customHeight="1">
      <c r="Y21" s="12"/>
    </row>
    <row r="22" spans="24:25" ht="12.75" customHeight="1">
      <c r="X22" s="12"/>
      <c r="Y22" s="12"/>
    </row>
    <row r="23" spans="21:23" ht="12.75" customHeight="1">
      <c r="U23" s="12"/>
      <c r="V23" s="12"/>
      <c r="W23" s="12"/>
    </row>
    <row r="24" ht="12.75" customHeight="1">
      <c r="T24" s="12"/>
    </row>
    <row r="32" ht="12.75" customHeight="1">
      <c r="AA32" s="12"/>
    </row>
  </sheetData>
  <mergeCells count="11">
    <mergeCell ref="V4:AA4"/>
    <mergeCell ref="E3:AA3"/>
    <mergeCell ref="A1:AA1"/>
    <mergeCell ref="A3:C3"/>
    <mergeCell ref="A4:A5"/>
    <mergeCell ref="B4:B5"/>
    <mergeCell ref="C4:C5"/>
    <mergeCell ref="D3:D5"/>
    <mergeCell ref="E4:E5"/>
    <mergeCell ref="F4:L4"/>
    <mergeCell ref="M4:U4"/>
  </mergeCells>
  <printOptions/>
  <pageMargins left="1.1811023622047243" right="0.39370078740157477" top="0.39370078740157477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tabSelected="1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39.75" customHeight="1">
      <c r="A1" s="62" t="s">
        <v>113</v>
      </c>
      <c r="B1" s="62"/>
      <c r="C1" s="62"/>
      <c r="D1" s="62"/>
      <c r="E1" s="62"/>
    </row>
    <row r="2" spans="1:5" ht="19.5" customHeight="1">
      <c r="A2" s="50" t="s">
        <v>114</v>
      </c>
      <c r="B2" s="7"/>
      <c r="C2" s="10"/>
      <c r="D2" s="8"/>
      <c r="E2" s="9" t="s">
        <v>85</v>
      </c>
    </row>
    <row r="3" spans="1:5" ht="30" customHeight="1">
      <c r="A3" s="65" t="s">
        <v>181</v>
      </c>
      <c r="B3" s="65" t="s">
        <v>55</v>
      </c>
      <c r="C3" s="65" t="s">
        <v>159</v>
      </c>
      <c r="D3" s="65"/>
      <c r="E3" s="65"/>
    </row>
    <row r="4" spans="1:5" ht="30" customHeight="1">
      <c r="A4" s="65"/>
      <c r="B4" s="63"/>
      <c r="C4" s="18" t="s">
        <v>43</v>
      </c>
      <c r="D4" s="18" t="s">
        <v>18</v>
      </c>
      <c r="E4" s="18" t="s">
        <v>99</v>
      </c>
    </row>
    <row r="5" spans="1:5" ht="19.5" customHeight="1">
      <c r="A5" s="19" t="s">
        <v>106</v>
      </c>
      <c r="B5" s="20" t="s">
        <v>106</v>
      </c>
      <c r="C5" s="20">
        <v>1</v>
      </c>
      <c r="D5" s="20">
        <v>2</v>
      </c>
      <c r="E5" s="29">
        <v>3</v>
      </c>
    </row>
    <row r="6" spans="1:5" ht="22.5" customHeight="1">
      <c r="A6" s="52"/>
      <c r="B6" s="51"/>
      <c r="C6" s="49"/>
      <c r="D6" s="49"/>
      <c r="E6" s="49"/>
    </row>
    <row r="7" spans="1:6" ht="19.5" customHeight="1">
      <c r="A7" s="12"/>
      <c r="B7" s="15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  <row r="27" ht="11.25">
      <c r="E27" s="12"/>
    </row>
  </sheetData>
  <mergeCells count="4">
    <mergeCell ref="B3:B4"/>
    <mergeCell ref="A3:A4"/>
    <mergeCell ref="A1:E1"/>
    <mergeCell ref="C3:E3"/>
  </mergeCells>
  <printOptions/>
  <pageMargins left="1.1811023622047243" right="0.39370078740157477" top="0.39370078740157477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29.66015625" style="0" customWidth="1"/>
    <col min="2" max="11" width="17.83203125" style="0" customWidth="1"/>
    <col min="12" max="15" width="19.16015625" style="0" customWidth="1"/>
  </cols>
  <sheetData>
    <row r="1" spans="1:11" ht="39.75" customHeight="1">
      <c r="A1" s="62" t="s">
        <v>95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ht="19.5" customHeight="1">
      <c r="K2" s="16" t="s">
        <v>85</v>
      </c>
    </row>
    <row r="3" spans="1:11" ht="21" customHeight="1">
      <c r="A3" s="61" t="s">
        <v>131</v>
      </c>
      <c r="B3" s="66" t="s">
        <v>29</v>
      </c>
      <c r="C3" s="66"/>
      <c r="D3" s="66"/>
      <c r="E3" s="66"/>
      <c r="F3" s="66"/>
      <c r="G3" s="66" t="s">
        <v>21</v>
      </c>
      <c r="H3" s="66"/>
      <c r="I3" s="66"/>
      <c r="J3" s="66"/>
      <c r="K3" s="66"/>
    </row>
    <row r="4" spans="1:11" ht="21" customHeight="1">
      <c r="A4" s="67"/>
      <c r="B4" s="68" t="s">
        <v>138</v>
      </c>
      <c r="C4" s="68" t="s">
        <v>32</v>
      </c>
      <c r="D4" s="68" t="s">
        <v>82</v>
      </c>
      <c r="E4" s="65" t="s">
        <v>104</v>
      </c>
      <c r="F4" s="68"/>
      <c r="G4" s="68" t="s">
        <v>138</v>
      </c>
      <c r="H4" s="68" t="s">
        <v>32</v>
      </c>
      <c r="I4" s="68" t="s">
        <v>82</v>
      </c>
      <c r="J4" s="65" t="s">
        <v>104</v>
      </c>
      <c r="K4" s="65"/>
    </row>
    <row r="5" spans="1:11" ht="21" customHeight="1">
      <c r="A5" s="67"/>
      <c r="B5" s="68"/>
      <c r="C5" s="68"/>
      <c r="D5" s="65"/>
      <c r="E5" s="42" t="s">
        <v>154</v>
      </c>
      <c r="F5" s="44" t="s">
        <v>140</v>
      </c>
      <c r="G5" s="68"/>
      <c r="H5" s="68"/>
      <c r="I5" s="65"/>
      <c r="J5" s="42" t="s">
        <v>154</v>
      </c>
      <c r="K5" s="43" t="s">
        <v>140</v>
      </c>
    </row>
    <row r="6" spans="1:11" ht="19.5" customHeight="1">
      <c r="A6" s="22" t="s">
        <v>106</v>
      </c>
      <c r="B6" s="45">
        <v>1</v>
      </c>
      <c r="C6" s="45">
        <v>2</v>
      </c>
      <c r="D6" s="45">
        <v>3</v>
      </c>
      <c r="E6" s="46">
        <v>4</v>
      </c>
      <c r="F6" s="47">
        <v>5</v>
      </c>
      <c r="G6" s="41">
        <v>6</v>
      </c>
      <c r="H6" s="41">
        <v>7</v>
      </c>
      <c r="I6" s="41">
        <v>8</v>
      </c>
      <c r="J6" s="29">
        <v>9</v>
      </c>
      <c r="K6" s="29">
        <v>10</v>
      </c>
    </row>
    <row r="7" spans="1:11" ht="22.5" customHeight="1">
      <c r="A7" s="56" t="s">
        <v>43</v>
      </c>
      <c r="B7" s="57">
        <v>0</v>
      </c>
      <c r="C7" s="57">
        <v>0</v>
      </c>
      <c r="D7" s="57">
        <v>0</v>
      </c>
      <c r="E7" s="57">
        <v>0</v>
      </c>
      <c r="F7" s="49">
        <v>0</v>
      </c>
      <c r="G7" s="58">
        <v>43.32</v>
      </c>
      <c r="H7" s="49">
        <v>0</v>
      </c>
      <c r="I7" s="49">
        <v>19.32</v>
      </c>
      <c r="J7" s="49">
        <v>24</v>
      </c>
      <c r="K7" s="49">
        <v>0</v>
      </c>
    </row>
    <row r="8" spans="1:11" ht="22.5" customHeight="1">
      <c r="A8" s="56" t="s">
        <v>135</v>
      </c>
      <c r="B8" s="57">
        <v>0</v>
      </c>
      <c r="C8" s="57">
        <v>0</v>
      </c>
      <c r="D8" s="57">
        <v>0</v>
      </c>
      <c r="E8" s="57">
        <v>0</v>
      </c>
      <c r="F8" s="49">
        <v>0</v>
      </c>
      <c r="G8" s="58">
        <v>43.32</v>
      </c>
      <c r="H8" s="49">
        <v>0</v>
      </c>
      <c r="I8" s="49">
        <v>19.32</v>
      </c>
      <c r="J8" s="49">
        <v>24</v>
      </c>
      <c r="K8" s="49">
        <v>0</v>
      </c>
    </row>
    <row r="9" spans="1:11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2.75" customHeight="1">
      <c r="A12" s="12"/>
      <c r="B12" s="12"/>
      <c r="C12" s="12"/>
      <c r="D12" s="12"/>
      <c r="E12" s="12"/>
      <c r="F12" s="12"/>
      <c r="G12" s="12"/>
      <c r="I12" s="12"/>
      <c r="J12" s="12"/>
      <c r="K12" s="12"/>
    </row>
    <row r="13" spans="1:11" ht="12.75" customHeight="1">
      <c r="A13" s="12"/>
      <c r="B13" s="12"/>
      <c r="C13" s="12"/>
      <c r="D13" s="12"/>
      <c r="E13" s="12"/>
      <c r="F13" s="12"/>
      <c r="G13" s="12"/>
      <c r="I13" s="12"/>
      <c r="K13" s="12"/>
    </row>
    <row r="14" spans="1:8" ht="12.75" customHeight="1">
      <c r="A14" s="12"/>
      <c r="B14" s="12"/>
      <c r="C14" s="12"/>
      <c r="D14" s="12"/>
      <c r="E14" s="12"/>
      <c r="F14" s="12"/>
      <c r="G14" s="12"/>
      <c r="H14" s="12"/>
    </row>
    <row r="15" spans="1:9" ht="12.75" customHeight="1">
      <c r="A15" s="12"/>
      <c r="B15" s="12"/>
      <c r="C15" s="12"/>
      <c r="D15" s="12"/>
      <c r="E15" s="12"/>
      <c r="F15" s="12"/>
      <c r="H15" s="12"/>
      <c r="I15" s="12"/>
    </row>
    <row r="16" spans="1:8" ht="12.75" customHeight="1">
      <c r="A16" s="12"/>
      <c r="B16" s="12"/>
      <c r="C16" s="12"/>
      <c r="D16" s="12"/>
      <c r="E16" s="12"/>
      <c r="F16" s="12"/>
      <c r="H16" s="12"/>
    </row>
    <row r="17" spans="7:8" ht="12.75" customHeight="1">
      <c r="G17" s="12"/>
      <c r="H17" s="12"/>
    </row>
    <row r="18" spans="7:8" ht="12.75" customHeight="1">
      <c r="G18" s="12"/>
      <c r="H18" s="12"/>
    </row>
    <row r="19" spans="7:8" ht="12.75" customHeight="1">
      <c r="G19" s="12"/>
      <c r="H19" s="12"/>
    </row>
    <row r="20" ht="12.75" customHeight="1">
      <c r="H20" s="12"/>
    </row>
    <row r="21" ht="12.75" customHeight="1">
      <c r="H21" s="12"/>
    </row>
    <row r="22" ht="19.5" customHeight="1">
      <c r="J22" s="12"/>
    </row>
    <row r="23" ht="19.5" customHeight="1"/>
    <row r="24" ht="19.5" customHeight="1"/>
    <row r="25" ht="19.5" customHeight="1"/>
    <row r="26" ht="19.5" customHeight="1"/>
    <row r="27" ht="19.5" customHeight="1"/>
    <row r="36" ht="12.75" customHeight="1">
      <c r="K36" s="12"/>
    </row>
  </sheetData>
  <mergeCells count="12">
    <mergeCell ref="J4:K4"/>
    <mergeCell ref="A1:K1"/>
    <mergeCell ref="B3:F3"/>
    <mergeCell ref="G3:K3"/>
    <mergeCell ref="A3:A5"/>
    <mergeCell ref="B4:B5"/>
    <mergeCell ref="C4:C5"/>
    <mergeCell ref="D4:D5"/>
    <mergeCell ref="E4:F4"/>
    <mergeCell ref="G4:G5"/>
    <mergeCell ref="H4:H5"/>
    <mergeCell ref="I4:I5"/>
  </mergeCells>
  <printOptions/>
  <pageMargins left="1.1811023622047243" right="0.39370078740157477" top="0.39370078740157477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2017-01-10T03:23:44Z</dcterms:modified>
  <cp:category/>
  <cp:version/>
  <cp:contentType/>
  <cp:contentStatus/>
</cp:coreProperties>
</file>